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500" tabRatio="500"/>
  </bookViews>
  <sheets>
    <sheet name="données" sheetId="1" r:id="rId1"/>
    <sheet name="output pour tableau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3" i="2"/>
  <c r="H4" i="2"/>
  <c r="H5" i="2"/>
  <c r="H6" i="2"/>
  <c r="H7" i="2"/>
  <c r="H8" i="2"/>
  <c r="H9" i="2"/>
  <c r="H10" i="2"/>
  <c r="H11" i="2"/>
  <c r="H2" i="2"/>
  <c r="A3" i="2"/>
  <c r="B3" i="2"/>
  <c r="C3" i="2"/>
  <c r="D3" i="2"/>
  <c r="E3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A97" i="2"/>
  <c r="B97" i="2"/>
  <c r="C97" i="2"/>
  <c r="D97" i="2"/>
  <c r="E97" i="2"/>
  <c r="F97" i="2"/>
  <c r="G97" i="2"/>
  <c r="A98" i="2"/>
  <c r="B98" i="2"/>
  <c r="C98" i="2"/>
  <c r="D98" i="2"/>
  <c r="E98" i="2"/>
  <c r="F98" i="2"/>
  <c r="G98" i="2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A101" i="2"/>
  <c r="B101" i="2"/>
  <c r="C101" i="2"/>
  <c r="D101" i="2"/>
  <c r="E101" i="2"/>
  <c r="F101" i="2"/>
  <c r="G101" i="2"/>
  <c r="A102" i="2"/>
  <c r="B102" i="2"/>
  <c r="C102" i="2"/>
  <c r="D102" i="2"/>
  <c r="E102" i="2"/>
  <c r="F102" i="2"/>
  <c r="G102" i="2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A118" i="2"/>
  <c r="B118" i="2"/>
  <c r="C118" i="2"/>
  <c r="D118" i="2"/>
  <c r="E118" i="2"/>
  <c r="F118" i="2"/>
  <c r="G118" i="2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A133" i="2"/>
  <c r="B133" i="2"/>
  <c r="C133" i="2"/>
  <c r="D133" i="2"/>
  <c r="E133" i="2"/>
  <c r="F133" i="2"/>
  <c r="G133" i="2"/>
  <c r="A134" i="2"/>
  <c r="B134" i="2"/>
  <c r="C134" i="2"/>
  <c r="D134" i="2"/>
  <c r="E134" i="2"/>
  <c r="F134" i="2"/>
  <c r="G134" i="2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A145" i="2"/>
  <c r="B145" i="2"/>
  <c r="C145" i="2"/>
  <c r="D145" i="2"/>
  <c r="E145" i="2"/>
  <c r="F145" i="2"/>
  <c r="G145" i="2"/>
  <c r="A146" i="2"/>
  <c r="B146" i="2"/>
  <c r="C146" i="2"/>
  <c r="D146" i="2"/>
  <c r="E146" i="2"/>
  <c r="F146" i="2"/>
  <c r="G146" i="2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A150" i="2"/>
  <c r="B150" i="2"/>
  <c r="C150" i="2"/>
  <c r="D150" i="2"/>
  <c r="E150" i="2"/>
  <c r="F150" i="2"/>
  <c r="G150" i="2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A153" i="2"/>
  <c r="B153" i="2"/>
  <c r="C153" i="2"/>
  <c r="D153" i="2"/>
  <c r="E153" i="2"/>
  <c r="F153" i="2"/>
  <c r="G153" i="2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A160" i="2"/>
  <c r="B160" i="2"/>
  <c r="C160" i="2"/>
  <c r="D160" i="2"/>
  <c r="E160" i="2"/>
  <c r="F160" i="2"/>
  <c r="G160" i="2"/>
  <c r="A161" i="2"/>
  <c r="B161" i="2"/>
  <c r="C161" i="2"/>
  <c r="D161" i="2"/>
  <c r="E161" i="2"/>
  <c r="F161" i="2"/>
  <c r="G161" i="2"/>
  <c r="A162" i="2"/>
  <c r="B162" i="2"/>
  <c r="C162" i="2"/>
  <c r="D162" i="2"/>
  <c r="E162" i="2"/>
  <c r="F162" i="2"/>
  <c r="G162" i="2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A166" i="2"/>
  <c r="B166" i="2"/>
  <c r="C166" i="2"/>
  <c r="D166" i="2"/>
  <c r="E166" i="2"/>
  <c r="F166" i="2"/>
  <c r="G166" i="2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A175" i="2"/>
  <c r="B175" i="2"/>
  <c r="C175" i="2"/>
  <c r="D175" i="2"/>
  <c r="E175" i="2"/>
  <c r="F175" i="2"/>
  <c r="G175" i="2"/>
  <c r="A176" i="2"/>
  <c r="B176" i="2"/>
  <c r="C176" i="2"/>
  <c r="D176" i="2"/>
  <c r="E176" i="2"/>
  <c r="F176" i="2"/>
  <c r="G176" i="2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A192" i="2"/>
  <c r="B192" i="2"/>
  <c r="C192" i="2"/>
  <c r="D192" i="2"/>
  <c r="E192" i="2"/>
  <c r="F192" i="2"/>
  <c r="G192" i="2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A207" i="2"/>
  <c r="B207" i="2"/>
  <c r="C207" i="2"/>
  <c r="D207" i="2"/>
  <c r="E207" i="2"/>
  <c r="F207" i="2"/>
  <c r="G207" i="2"/>
  <c r="A208" i="2"/>
  <c r="B208" i="2"/>
  <c r="C208" i="2"/>
  <c r="D208" i="2"/>
  <c r="E208" i="2"/>
  <c r="F208" i="2"/>
  <c r="G208" i="2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A215" i="2"/>
  <c r="B215" i="2"/>
  <c r="C215" i="2"/>
  <c r="D215" i="2"/>
  <c r="E215" i="2"/>
  <c r="F215" i="2"/>
  <c r="G215" i="2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A223" i="2"/>
  <c r="B223" i="2"/>
  <c r="C223" i="2"/>
  <c r="D223" i="2"/>
  <c r="E223" i="2"/>
  <c r="F223" i="2"/>
  <c r="G223" i="2"/>
  <c r="A224" i="2"/>
  <c r="B224" i="2"/>
  <c r="C224" i="2"/>
  <c r="D224" i="2"/>
  <c r="E224" i="2"/>
  <c r="F224" i="2"/>
  <c r="G224" i="2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A240" i="2"/>
  <c r="B240" i="2"/>
  <c r="C240" i="2"/>
  <c r="D240" i="2"/>
  <c r="E240" i="2"/>
  <c r="F240" i="2"/>
  <c r="G240" i="2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A253" i="2"/>
  <c r="B253" i="2"/>
  <c r="C253" i="2"/>
  <c r="D253" i="2"/>
  <c r="E253" i="2"/>
  <c r="F253" i="2"/>
  <c r="G253" i="2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A256" i="2"/>
  <c r="B256" i="2"/>
  <c r="C256" i="2"/>
  <c r="D256" i="2"/>
  <c r="E256" i="2"/>
  <c r="F256" i="2"/>
  <c r="G256" i="2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A262" i="2"/>
  <c r="B262" i="2"/>
  <c r="C262" i="2"/>
  <c r="D262" i="2"/>
  <c r="E262" i="2"/>
  <c r="F262" i="2"/>
  <c r="G262" i="2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A269" i="2"/>
  <c r="B269" i="2"/>
  <c r="C269" i="2"/>
  <c r="D269" i="2"/>
  <c r="E269" i="2"/>
  <c r="F269" i="2"/>
  <c r="G269" i="2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A272" i="2"/>
  <c r="B272" i="2"/>
  <c r="C272" i="2"/>
  <c r="D272" i="2"/>
  <c r="E272" i="2"/>
  <c r="F272" i="2"/>
  <c r="G272" i="2"/>
  <c r="A273" i="2"/>
  <c r="B273" i="2"/>
  <c r="C273" i="2"/>
  <c r="D273" i="2"/>
  <c r="E273" i="2"/>
  <c r="F273" i="2"/>
  <c r="G273" i="2"/>
  <c r="A274" i="2"/>
  <c r="B274" i="2"/>
  <c r="C274" i="2"/>
  <c r="D274" i="2"/>
  <c r="E274" i="2"/>
  <c r="F274" i="2"/>
  <c r="G274" i="2"/>
  <c r="A275" i="2"/>
  <c r="B275" i="2"/>
  <c r="C275" i="2"/>
  <c r="D275" i="2"/>
  <c r="E275" i="2"/>
  <c r="F275" i="2"/>
  <c r="G275" i="2"/>
  <c r="A276" i="2"/>
  <c r="B276" i="2"/>
  <c r="C276" i="2"/>
  <c r="D276" i="2"/>
  <c r="E276" i="2"/>
  <c r="F276" i="2"/>
  <c r="G276" i="2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A279" i="2"/>
  <c r="B279" i="2"/>
  <c r="C279" i="2"/>
  <c r="D279" i="2"/>
  <c r="E279" i="2"/>
  <c r="F279" i="2"/>
  <c r="G279" i="2"/>
  <c r="G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" i="1"/>
  <c r="C2" i="2"/>
  <c r="D2" i="2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F2" i="1"/>
  <c r="F2" i="2"/>
  <c r="E2" i="1"/>
  <c r="E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" i="1"/>
  <c r="A2" i="2"/>
  <c r="B2" i="2"/>
</calcChain>
</file>

<file path=xl/sharedStrings.xml><?xml version="1.0" encoding="utf-8"?>
<sst xmlns="http://schemas.openxmlformats.org/spreadsheetml/2006/main" count="284" uniqueCount="284">
  <si>
    <t>Acura ILX Base 2014</t>
  </si>
  <si>
    <t>Acura MDX Base 2014</t>
  </si>
  <si>
    <t>Acura RDX Base TI 2014</t>
  </si>
  <si>
    <t>Acura RLX Base 2014</t>
  </si>
  <si>
    <t>Acura TL Base 2014</t>
  </si>
  <si>
    <t>Acura TSX Premium 2014</t>
  </si>
  <si>
    <t>Acura ZDX Base 2013</t>
  </si>
  <si>
    <t>Aston Martin DB9 Coupé 2014</t>
  </si>
  <si>
    <t>Aston Martin Rapide S 2014</t>
  </si>
  <si>
    <t>Aston Martin Vanquish 2+0 2014</t>
  </si>
  <si>
    <t>Aston Martin Vantage V8 Coupé 2014</t>
  </si>
  <si>
    <t>Audi A3 2.0 TDI 2014</t>
  </si>
  <si>
    <t>Audi A4 2.0 TFSI Berline Multi-tronic 2014</t>
  </si>
  <si>
    <t>Audi A5 2.0 TFSI Premium Quattro 2014</t>
  </si>
  <si>
    <t>Audi A6 2.0T 2014</t>
  </si>
  <si>
    <t>Audi A7 4.0 TFSI S7 Quattro 2014</t>
  </si>
  <si>
    <t>Audi A8 3.0T 2014</t>
  </si>
  <si>
    <t>Audi Q5 2.0 Quattro Premium 2014</t>
  </si>
  <si>
    <t>Audi Q7 3.0 Quattro Premium 2014</t>
  </si>
  <si>
    <t>Audi R8 V8 Coupé 2014</t>
  </si>
  <si>
    <t>Audi TT Coupé 2014</t>
  </si>
  <si>
    <t>Bentley Continental Flying Spur 2014</t>
  </si>
  <si>
    <t>Bentley Mulsanne Base 2014</t>
  </si>
  <si>
    <t>BMW 128i cabriolet 2014</t>
  </si>
  <si>
    <t>BMW 328i xDrive Touring 2014</t>
  </si>
  <si>
    <t>BMW 428i coupé 2014</t>
  </si>
  <si>
    <t>BMW 528i 2014</t>
  </si>
  <si>
    <t>BMW 650i Gran Coupé xDrive 2014</t>
  </si>
  <si>
    <t>BMW 740Li xDrive 2014</t>
  </si>
  <si>
    <t>BMW X1 xDrive 28i 2014</t>
  </si>
  <si>
    <t>BMW X3 xDrive 28i 2014</t>
  </si>
  <si>
    <t>BMW X5 M 2014</t>
  </si>
  <si>
    <t>BMW X6 M 2014</t>
  </si>
  <si>
    <t>BMW Z4 sDrive 28i 2014</t>
  </si>
  <si>
    <t>Bugatti Veyron Base 2014</t>
  </si>
  <si>
    <t>Buick Enclave CX TA 2014</t>
  </si>
  <si>
    <t>Buick Encore TA 2014</t>
  </si>
  <si>
    <t>Buick LaCrosse Base TA 2014</t>
  </si>
  <si>
    <t>Buick Regal eAssist 2014</t>
  </si>
  <si>
    <t>Buick Verano Base 2014</t>
  </si>
  <si>
    <t>Cadillac ATS 2.0 turbo 2014</t>
  </si>
  <si>
    <t>Cadillac CTS 2.0L 2014</t>
  </si>
  <si>
    <t>Cadillac Escalade Base 2014</t>
  </si>
  <si>
    <t>Cadillac SRX De Luxe Haute Performance TI 2014</t>
  </si>
  <si>
    <t>Cadillac XTS 3.6 TA 2014</t>
  </si>
  <si>
    <t>Chevrolet Avalanche LS 2013</t>
  </si>
  <si>
    <t>Chevrolet Camaro 2LS (auto) 2014</t>
  </si>
  <si>
    <t>Chevrolet Corvette Stingray coupé 2014</t>
  </si>
  <si>
    <t>Chevrolet Cruze Turbo Diesel 2014</t>
  </si>
  <si>
    <t>Chevrolet Equinox LS TA 2014</t>
  </si>
  <si>
    <t>Chevrolet Impala LS Ecotec 2.5 2014</t>
  </si>
  <si>
    <t>Chevrolet Malibu LS 2014</t>
  </si>
  <si>
    <t>Chevrolet Orlando LS 2014</t>
  </si>
  <si>
    <t>Chevrolet Sonic LS berline 2014</t>
  </si>
  <si>
    <t>Chevrolet Spark 2LT 2014</t>
  </si>
  <si>
    <t>Chevrolet Suburban 1500 LS 4x2 2014</t>
  </si>
  <si>
    <t>Chevrolet Tahoe Hybride 4x2 2014</t>
  </si>
  <si>
    <t>Chevrolet Traverse 1LT TA 2014</t>
  </si>
  <si>
    <t>Chevrolet Trax LS 2014</t>
  </si>
  <si>
    <t>Chevrolet Volt 2014</t>
  </si>
  <si>
    <t>Chrysler 200 Limited 2014</t>
  </si>
  <si>
    <t>Chrysler 300 C 2014</t>
  </si>
  <si>
    <t>Chrysler Town &amp; Country Limited 2014</t>
  </si>
  <si>
    <t>Dodge Avenger R/T 2014</t>
  </si>
  <si>
    <t>Dodge Challenger R/T (auto.) 2014</t>
  </si>
  <si>
    <t>Dodge Charger R/T 2014</t>
  </si>
  <si>
    <t>Dodge Dart Aero 2014</t>
  </si>
  <si>
    <t>Dodge Durango Citadel 2014</t>
  </si>
  <si>
    <t>Dodge Grand Caravan Crew 2014</t>
  </si>
  <si>
    <t>Dodge Journey SXT 2014</t>
  </si>
  <si>
    <t>Ferrari 458 Italia 2014</t>
  </si>
  <si>
    <t>Ferrari California 2014</t>
  </si>
  <si>
    <t>Ferrari F12 Berlinetta Base 2014</t>
  </si>
  <si>
    <t>Ferrari FF Base 2014</t>
  </si>
  <si>
    <t>Fiat 500 Abarth 2014</t>
  </si>
  <si>
    <t>Fiat 500c LOUNGE (Auto) 2014</t>
  </si>
  <si>
    <t>Fiat 500L POP 2014</t>
  </si>
  <si>
    <t>Fisker Karma EcoStandard 2013</t>
  </si>
  <si>
    <t>Ford C-Max Energi SEL 2014</t>
  </si>
  <si>
    <t>Ford Edge Limited TA 2014</t>
  </si>
  <si>
    <t>Ford Escape S 2.5 TA 2014</t>
  </si>
  <si>
    <t>Ford Expedition Limited 4x4 2014</t>
  </si>
  <si>
    <t>Ford Explorer Base V6 4WD 2014</t>
  </si>
  <si>
    <t>Ford F-150 FX2 4x2 cab. double (6.5') 2014</t>
  </si>
  <si>
    <t>Ford Fiesta S Berline 2014</t>
  </si>
  <si>
    <t>Ford Flex Limited TA 2014</t>
  </si>
  <si>
    <t>Ford Fusion AWD Titanium 2014</t>
  </si>
  <si>
    <t>Ford Mustang GT cabriolet 2014</t>
  </si>
  <si>
    <t>Ford Transit Connect Taxi XLT 2013</t>
  </si>
  <si>
    <t>GMC Acadia Denali 2014</t>
  </si>
  <si>
    <t>GMC Sierra Base 4x2 cab. classique (6.5') 2014</t>
  </si>
  <si>
    <t>GMC Terrain Denali TA 2014</t>
  </si>
  <si>
    <t>GMC Yukon Denali 2014</t>
  </si>
  <si>
    <t>Honda Accord Hybride PHEV 2014</t>
  </si>
  <si>
    <t>Honda Civic DX berline 2014</t>
  </si>
  <si>
    <t>Honda CR-V EX 2RM 2014</t>
  </si>
  <si>
    <t>Honda CR-Z Base 2013</t>
  </si>
  <si>
    <t>Honda Crosstour EX TA 2014</t>
  </si>
  <si>
    <t>Honda Fit DX 2014</t>
  </si>
  <si>
    <t>Honda Insight LX 2014</t>
  </si>
  <si>
    <t>Honda Odyssey EX 2014</t>
  </si>
  <si>
    <t>Honda Pilot EX 4RM 2014</t>
  </si>
  <si>
    <t>Honda Ridgeline DX 2014</t>
  </si>
  <si>
    <t>Hyundai Accent GL berline 2014</t>
  </si>
  <si>
    <t>Hyundai Elantra GL berline 2014</t>
  </si>
  <si>
    <t>Hyundai Equus Signature 2014</t>
  </si>
  <si>
    <t>Hyundai Genesis 3.8 Premium 2014</t>
  </si>
  <si>
    <t>Hyundai Genesis Coupe 2.0 R-Spec 2014</t>
  </si>
  <si>
    <t>Hyundai Santa Fe Sport 2.0T LTD TI 2014</t>
  </si>
  <si>
    <t>Hyundai Sonata 2.0T Limited 2014</t>
  </si>
  <si>
    <t>Hyundai Tucson GL TA 2014</t>
  </si>
  <si>
    <t>Hyundai Veloster Base 2014</t>
  </si>
  <si>
    <t>Infiniti EX 37 TI 2013</t>
  </si>
  <si>
    <t>Infiniti FX 50 2013</t>
  </si>
  <si>
    <t>Infiniti G 37 Cabriolet M6 Sport 2013</t>
  </si>
  <si>
    <t>Infiniti JX 35 2013</t>
  </si>
  <si>
    <t>Infiniti M 37 2013</t>
  </si>
  <si>
    <t>Infiniti Q60 Cabriolet M6 sport 2014</t>
  </si>
  <si>
    <t>Infiniti Q70 3.7 2014</t>
  </si>
  <si>
    <t>Infiniti QX 56 4RM 7 pass. 2013</t>
  </si>
  <si>
    <t>Infiniti QX50 TI 2014</t>
  </si>
  <si>
    <t>Infiniti QX60 TI 2014</t>
  </si>
  <si>
    <t>Infiniti QX70 3.7 2014</t>
  </si>
  <si>
    <t>Infiniti QX80 5.6 (7 pass.) 2014</t>
  </si>
  <si>
    <t>Jaguar F-Type Base 2014</t>
  </si>
  <si>
    <t>Jaguar XF 2.0T 2014</t>
  </si>
  <si>
    <t>Jaguar XJ 3.0 TI 2014</t>
  </si>
  <si>
    <t>Jaguar XK Cabriolet 2014</t>
  </si>
  <si>
    <t>Jeep Cherokee Limited 2014</t>
  </si>
  <si>
    <t>Jeep Compass Sport 2RM (2.0) 2014</t>
  </si>
  <si>
    <t>Jeep Grand Cherokee Laredo 2014</t>
  </si>
  <si>
    <t>Jeep Patriot Sport 2RM (2.0) 2014</t>
  </si>
  <si>
    <t>Jeep Wrangler Rubicon 2014</t>
  </si>
  <si>
    <t>Kia Cadenza Base 2014</t>
  </si>
  <si>
    <t>Kia Forte 5 EX 2014</t>
  </si>
  <si>
    <t>Kia Optima EX 2014</t>
  </si>
  <si>
    <t>Kia Rio/Rio5 5 EX 2014</t>
  </si>
  <si>
    <t>Kia Rondo LX 5 places 2014</t>
  </si>
  <si>
    <t>Kia Sedona LX 2014</t>
  </si>
  <si>
    <t>Kia Sorento LX 2014</t>
  </si>
  <si>
    <t>Kia Soul 1.6 L (auto) 2014</t>
  </si>
  <si>
    <t>Kia Sportage EX 2014</t>
  </si>
  <si>
    <t>Lamborghini Aventador LP 700-4 roadster 2014</t>
  </si>
  <si>
    <t>Lamborghini Gallardo LP 550-2 coupé 2014</t>
  </si>
  <si>
    <t>Land Rover LR2 Base 2014</t>
  </si>
  <si>
    <t>Land Rover LR4 Base V8 2014</t>
  </si>
  <si>
    <t>Land Rover Range Rover Supercharged V8 2014</t>
  </si>
  <si>
    <t>Land Rover Range Rover Evoque Coupé dynamic 2014</t>
  </si>
  <si>
    <t>Land Rover Range Rover Sport V6 suralimenté 2014</t>
  </si>
  <si>
    <t>Lexus CT 200h 2014</t>
  </si>
  <si>
    <t>Lexus ES 300h 2014</t>
  </si>
  <si>
    <t>Lexus GS 350 2014</t>
  </si>
  <si>
    <t>Lexus GX 460 Premium 2014</t>
  </si>
  <si>
    <t>Lexus IS 250 2014</t>
  </si>
  <si>
    <t>Lexus LS 460 2014</t>
  </si>
  <si>
    <t>Lexus LX 570 2014</t>
  </si>
  <si>
    <t>Lexus RX 350 2014</t>
  </si>
  <si>
    <t>Lincoln MKS TI 2014</t>
  </si>
  <si>
    <t>Lincoln MKT TI EcoBoost 2014</t>
  </si>
  <si>
    <t>Lincoln MKX TI 3.7L 2014</t>
  </si>
  <si>
    <t>Lincoln MKZ Hybride 2014</t>
  </si>
  <si>
    <t>Lincoln Navigator 4X4 2014</t>
  </si>
  <si>
    <t>Lotus Evora 2+0 2014</t>
  </si>
  <si>
    <t>Maserati Gran Turismo Convertible 2014</t>
  </si>
  <si>
    <t>Maserati Quattroporte GTS (V8) 2014</t>
  </si>
  <si>
    <t>Mazda CX-5 GS TA 2014</t>
  </si>
  <si>
    <t>Mazda CX-9 GS TA 2014</t>
  </si>
  <si>
    <t>Mazda 2 GS 2014</t>
  </si>
  <si>
    <t>Mazda 3 Berline GS 2014</t>
  </si>
  <si>
    <t>Mazda 5 GS 2014</t>
  </si>
  <si>
    <t>Mazda 6 GS 2014</t>
  </si>
  <si>
    <t>Mazda MX-5 GS 2014</t>
  </si>
  <si>
    <t>McLaren 12C Coupé 2014</t>
  </si>
  <si>
    <t>Mercedes-Benz B250 2014</t>
  </si>
  <si>
    <t>Mercedes-Benz C250 berline 2014</t>
  </si>
  <si>
    <t>Mercedes-Benz CL550 4Matic 2014</t>
  </si>
  <si>
    <t>Mercedes-Benz CLA250 berline 2014</t>
  </si>
  <si>
    <t>Mercedes-Benz CLS550 4Matic 2014</t>
  </si>
  <si>
    <t>Mercedes-Benz E350 4Matic berline 2014</t>
  </si>
  <si>
    <t>Mercedes-Benz G550 4Matic 2014</t>
  </si>
  <si>
    <t>Mercedes-Benz GL 63 AMG 2014</t>
  </si>
  <si>
    <t>Mercedes-Benz GLK350 4Matic 2014</t>
  </si>
  <si>
    <t>Mercedes-Benz ML350 4Matic 2014</t>
  </si>
  <si>
    <t>Mercedes-Benz R350 4Matic 2013</t>
  </si>
  <si>
    <t>Mercedes-Benz S550 4Matic 2014</t>
  </si>
  <si>
    <t>Mercedes-Benz SL550 2014</t>
  </si>
  <si>
    <t>Mercedes-Benz SLK250 2014</t>
  </si>
  <si>
    <t>Mercedes-Benz SLS AMG GT coupé 2014</t>
  </si>
  <si>
    <t>MINI Cabriolet Cooper 2014</t>
  </si>
  <si>
    <t>MINI Clubman Cooper 2014</t>
  </si>
  <si>
    <t>MINI Clubvan Cooper 2014</t>
  </si>
  <si>
    <t>MINI Countryman Cooper 2014</t>
  </si>
  <si>
    <t>MINI Coupé Cooper 2014</t>
  </si>
  <si>
    <t>MINI Hayon Cooper 2014</t>
  </si>
  <si>
    <t>MINI Paceman Cooper 2014</t>
  </si>
  <si>
    <t>MINI Roadster Cooper 2014</t>
  </si>
  <si>
    <t>Mitsubishi i-MIEV ES 2014</t>
  </si>
  <si>
    <t>Mitsubishi Lancer DE 2014</t>
  </si>
  <si>
    <t>Mitsubishi Mirage DE (auto) 2014</t>
  </si>
  <si>
    <t>Mitsubishi Outlander ES 2RM 2014</t>
  </si>
  <si>
    <t>Mitsubishi RVR ES TA 2014</t>
  </si>
  <si>
    <t>Nissan Altima 2.5 berline 2014</t>
  </si>
  <si>
    <t>Nissan Armada Platine (7 pass.) 2014</t>
  </si>
  <si>
    <t>Nissan cube 1.8 S 2014</t>
  </si>
  <si>
    <t>Nissan Frontier PRO-4X 4x4 cab. double 2014</t>
  </si>
  <si>
    <t>Nissan GT-R Black Edition 2014</t>
  </si>
  <si>
    <t>Nissan Juke SL TA 2014</t>
  </si>
  <si>
    <t>Nissan LEAF SL 2013</t>
  </si>
  <si>
    <t>Nissan Maxima 3.5 SV 2014</t>
  </si>
  <si>
    <t>Nissan Murano LE TI 2014</t>
  </si>
  <si>
    <t>Nissan NV200 S 2014</t>
  </si>
  <si>
    <t>Nissan Pathfinder Platine 4RM 2014</t>
  </si>
  <si>
    <t>Nissan Quest LE 2014</t>
  </si>
  <si>
    <t>Nissan Rogue S TA 2014</t>
  </si>
  <si>
    <t>Nissan Sentra 1.8 S (CVT) 2014</t>
  </si>
  <si>
    <t>Nissan Titan PRO-4X 4x4 cab. double 2014</t>
  </si>
  <si>
    <t>Nissan Versa Note S Hayon 2014</t>
  </si>
  <si>
    <t>Nissan Xterra PRO-4X 2014</t>
  </si>
  <si>
    <t>Nissan Z 370Z Coupe 2014</t>
  </si>
  <si>
    <t>Porsche 911 Carrera 2014</t>
  </si>
  <si>
    <t>Porsche Boxster Base 2014</t>
  </si>
  <si>
    <t>Porsche Cayenne Base 2014</t>
  </si>
  <si>
    <t>Porsche Cayman Base 2014</t>
  </si>
  <si>
    <t>Porsche Panamera 2 2014</t>
  </si>
  <si>
    <t>RAM 1500 Big Horn 4x2 cab. allongée (6.3') 2014</t>
  </si>
  <si>
    <t>Rolls-Royce Ghost allongée 2014</t>
  </si>
  <si>
    <t>Rolls-Royce Phantom Allongée 2014</t>
  </si>
  <si>
    <t>Rolls-Royce Wraith Base 2014</t>
  </si>
  <si>
    <t>Scion FR-S Base (auto) 2014</t>
  </si>
  <si>
    <t>Scion iQ Base 2014</t>
  </si>
  <si>
    <t>Scion tC Base 2014</t>
  </si>
  <si>
    <t>Scion xB Base 2014</t>
  </si>
  <si>
    <t>Scion xD Base 2014</t>
  </si>
  <si>
    <t>smart Fortwo Brabus 2014</t>
  </si>
  <si>
    <t>SRT Viper GTS 2014</t>
  </si>
  <si>
    <t>Subaru BRZ Base 2014</t>
  </si>
  <si>
    <t>Subaru Forester 2.5i 2014</t>
  </si>
  <si>
    <t>Subaru Impreza 2.0 5 portes 2014</t>
  </si>
  <si>
    <t>Subaru Legacy 2.5i 2014</t>
  </si>
  <si>
    <t>Subaru Outback 2.5i Commodité 2014</t>
  </si>
  <si>
    <t>Subaru Tribeca Base 2014</t>
  </si>
  <si>
    <t>Subaru WRX 5 portes 2014</t>
  </si>
  <si>
    <t>Subaru XV Crosstrek Limited (auto) 2014</t>
  </si>
  <si>
    <t>Suzuki Grand Vitara JLX 2014</t>
  </si>
  <si>
    <t>Suzuki Kizashi S 2014</t>
  </si>
  <si>
    <t>Suzuki SX4 Berline JA 2014</t>
  </si>
  <si>
    <t>Tesla Model S Base 2014</t>
  </si>
  <si>
    <t>Toyota 4Runner Groupe amélioré 2014</t>
  </si>
  <si>
    <t>Toyota Avalon Limited 2014</t>
  </si>
  <si>
    <t>Toyota Camry Hybride LE 2014</t>
  </si>
  <si>
    <t>Toyota Corolla CE 2013</t>
  </si>
  <si>
    <t>Toyota FJ Cruiser Ãdition spéciale 2014</t>
  </si>
  <si>
    <t>Toyota Highlander 2RM LE 2014</t>
  </si>
  <si>
    <t>Toyota Matrix AWD 2014</t>
  </si>
  <si>
    <t>Toyota Prius Hybride branchable 2014</t>
  </si>
  <si>
    <t>Toyota RAV4 2RM LE 2014</t>
  </si>
  <si>
    <t>Toyota Sequoia Limited V8 5.7L 2014</t>
  </si>
  <si>
    <t>Toyota Sienna LE 7 Places 2014</t>
  </si>
  <si>
    <t>Toyota Tacoma 4x2 cab. accÃ¨s 2014</t>
  </si>
  <si>
    <t>Toyota Tundra 4X2 4.6L cab. double 2014</t>
  </si>
  <si>
    <t>Toyota Venza Base 2014</t>
  </si>
  <si>
    <t>Toyota Yaris CE 3 portes Hatchback 2014</t>
  </si>
  <si>
    <t>Volkswagen Beetle 2.0 TDI Comfortline 2014</t>
  </si>
  <si>
    <t>Volkswagen CC 2.0 TSI Highline DSG 2014</t>
  </si>
  <si>
    <t>Volkswagen Eos 2.0 TSI Highline 2014</t>
  </si>
  <si>
    <t>Volkswagen Golf 2.0 TDI Comfortline 5 portes 2014</t>
  </si>
  <si>
    <t>Volkswagen Jetta GLI 2.0 TSI DSG 2014</t>
  </si>
  <si>
    <t>Volkswagen Passat 2.5 Comfortline 2014</t>
  </si>
  <si>
    <t>Volkswagen Tiguan 4Motion Comfortline 2014</t>
  </si>
  <si>
    <t>Volkswagen Touareg TDI Comfortline 2014</t>
  </si>
  <si>
    <t>Volvo C30 T5 2013</t>
  </si>
  <si>
    <t>Volvo C70 T5 2013</t>
  </si>
  <si>
    <t>Volvo S60 T5 A 2014</t>
  </si>
  <si>
    <t>Volvo S80 3.2 FWD 2014</t>
  </si>
  <si>
    <t>Volvo XC60 3.2 2014</t>
  </si>
  <si>
    <t>Volvo XC70 3.2 AWD 2014</t>
  </si>
  <si>
    <t>Volvo XC90 3.2 AWD 2014</t>
  </si>
  <si>
    <t>nom</t>
  </si>
  <si>
    <t>prix</t>
  </si>
  <si>
    <t>conso. Ville</t>
  </si>
  <si>
    <t>conso. Route</t>
  </si>
  <si>
    <t>prix du gaz au litre</t>
  </si>
  <si>
    <t>Ford Focus Électrique 2014</t>
  </si>
  <si>
    <t>versements 12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</si>
</sst>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selection activeCell="C26" sqref="C26"/>
    </sheetView>
  </sheetViews>
  <sheetFormatPr baseColWidth="10" defaultRowHeight="15" x14ac:dyDescent="0"/>
  <cols>
    <col min="1" max="1" width="45" bestFit="1" customWidth="1"/>
  </cols>
  <sheetData>
    <row r="1" spans="1:12">
      <c r="A1" t="s">
        <v>277</v>
      </c>
      <c r="B1" t="s">
        <v>278</v>
      </c>
      <c r="C1" t="s">
        <v>279</v>
      </c>
      <c r="D1" t="s">
        <v>280</v>
      </c>
      <c r="E1">
        <v>10000</v>
      </c>
      <c r="F1">
        <v>20000</v>
      </c>
      <c r="G1">
        <v>40000</v>
      </c>
      <c r="H1" t="s">
        <v>283</v>
      </c>
      <c r="L1" t="s">
        <v>281</v>
      </c>
    </row>
    <row r="2" spans="1:12">
      <c r="A2" t="s">
        <v>0</v>
      </c>
      <c r="B2">
        <v>27790</v>
      </c>
      <c r="C2">
        <v>8.6</v>
      </c>
      <c r="D2">
        <v>5.6</v>
      </c>
      <c r="E2">
        <f>E$1/100*AVERAGE($C2,$D2)*$L$2</f>
        <v>993.99999999999989</v>
      </c>
      <c r="F2">
        <f>F$1/100*AVERAGE($C2,$D2)*$L$2</f>
        <v>1987.9999999999998</v>
      </c>
      <c r="G2">
        <f>G$1/100*AVERAGE($C2,$D2)*$L$2</f>
        <v>3975.9999999999995</v>
      </c>
      <c r="H2" s="1">
        <f>-12*PMT(4%/12,5*12,B2*1.15)</f>
        <v>7062.7730412387555</v>
      </c>
      <c r="L2">
        <v>1.4</v>
      </c>
    </row>
    <row r="3" spans="1:12">
      <c r="A3" t="s">
        <v>1</v>
      </c>
      <c r="B3">
        <v>49990</v>
      </c>
      <c r="C3">
        <v>11.2</v>
      </c>
      <c r="D3">
        <v>7.7</v>
      </c>
      <c r="E3">
        <f t="shared" ref="E3:G65" si="0">E$1/100*AVERAGE($C3,$D3)*$L$2</f>
        <v>1322.9999999999998</v>
      </c>
      <c r="F3">
        <f t="shared" si="0"/>
        <v>2645.9999999999995</v>
      </c>
      <c r="G3">
        <f t="shared" si="0"/>
        <v>5291.9999999999991</v>
      </c>
      <c r="H3" s="1">
        <f t="shared" ref="H3:H66" si="1">-12*PMT(4%/12,5*12,B3*1.15)</f>
        <v>12704.858738090155</v>
      </c>
    </row>
    <row r="4" spans="1:12">
      <c r="A4" t="s">
        <v>2</v>
      </c>
      <c r="B4">
        <v>41190</v>
      </c>
      <c r="C4">
        <v>10.7</v>
      </c>
      <c r="D4">
        <v>7.3</v>
      </c>
      <c r="E4">
        <f t="shared" si="0"/>
        <v>1260</v>
      </c>
      <c r="F4">
        <f t="shared" si="0"/>
        <v>2520</v>
      </c>
      <c r="G4">
        <f t="shared" si="0"/>
        <v>5040</v>
      </c>
      <c r="H4" s="1">
        <f t="shared" si="1"/>
        <v>10468.356299698609</v>
      </c>
    </row>
    <row r="5" spans="1:12">
      <c r="A5" t="s">
        <v>3</v>
      </c>
      <c r="B5">
        <v>49900</v>
      </c>
      <c r="C5">
        <v>10.5</v>
      </c>
      <c r="D5">
        <v>6.4</v>
      </c>
      <c r="E5">
        <f t="shared" si="0"/>
        <v>1182.9999999999998</v>
      </c>
      <c r="F5">
        <f t="shared" si="0"/>
        <v>2365.9999999999995</v>
      </c>
      <c r="G5">
        <f t="shared" si="0"/>
        <v>4731.9999999999991</v>
      </c>
      <c r="H5" s="1">
        <f t="shared" si="1"/>
        <v>12681.985417697513</v>
      </c>
    </row>
    <row r="6" spans="1:12">
      <c r="A6" t="s">
        <v>4</v>
      </c>
      <c r="B6">
        <v>39890</v>
      </c>
      <c r="C6">
        <v>10.4</v>
      </c>
      <c r="D6">
        <v>6.8</v>
      </c>
      <c r="E6">
        <f t="shared" si="0"/>
        <v>1204</v>
      </c>
      <c r="F6">
        <f t="shared" si="0"/>
        <v>2408</v>
      </c>
      <c r="G6">
        <f t="shared" si="0"/>
        <v>4816</v>
      </c>
      <c r="H6" s="1">
        <f t="shared" si="1"/>
        <v>10137.963894027132</v>
      </c>
    </row>
    <row r="7" spans="1:12">
      <c r="A7" t="s">
        <v>5</v>
      </c>
      <c r="B7">
        <v>33990</v>
      </c>
      <c r="C7">
        <v>9.9</v>
      </c>
      <c r="D7">
        <v>6.8</v>
      </c>
      <c r="E7">
        <f t="shared" si="0"/>
        <v>1169</v>
      </c>
      <c r="F7">
        <f t="shared" si="0"/>
        <v>2338</v>
      </c>
      <c r="G7">
        <f t="shared" si="0"/>
        <v>4676</v>
      </c>
      <c r="H7" s="1">
        <f t="shared" si="1"/>
        <v>8638.4906682873443</v>
      </c>
    </row>
    <row r="8" spans="1:12">
      <c r="A8" t="s">
        <v>6</v>
      </c>
      <c r="B8">
        <v>56690</v>
      </c>
      <c r="C8">
        <v>12.7</v>
      </c>
      <c r="D8">
        <v>8.8000000000000007</v>
      </c>
      <c r="E8">
        <f t="shared" si="0"/>
        <v>1505</v>
      </c>
      <c r="F8">
        <f t="shared" si="0"/>
        <v>3010</v>
      </c>
      <c r="G8">
        <f t="shared" si="0"/>
        <v>6020</v>
      </c>
      <c r="H8" s="1">
        <f t="shared" si="1"/>
        <v>14407.65036732008</v>
      </c>
    </row>
    <row r="9" spans="1:12">
      <c r="A9" t="s">
        <v>7</v>
      </c>
      <c r="B9">
        <v>200860</v>
      </c>
      <c r="C9">
        <v>21.6</v>
      </c>
      <c r="D9">
        <v>10</v>
      </c>
      <c r="E9">
        <f t="shared" si="0"/>
        <v>2212</v>
      </c>
      <c r="F9">
        <f t="shared" si="0"/>
        <v>4424</v>
      </c>
      <c r="G9">
        <f t="shared" si="0"/>
        <v>8848</v>
      </c>
      <c r="H9" s="1">
        <f t="shared" si="1"/>
        <v>51048.168156287036</v>
      </c>
    </row>
    <row r="10" spans="1:12">
      <c r="A10" t="s">
        <v>8</v>
      </c>
      <c r="B10">
        <v>214860</v>
      </c>
      <c r="C10">
        <v>16.8</v>
      </c>
      <c r="D10">
        <v>10.4</v>
      </c>
      <c r="E10">
        <f t="shared" si="0"/>
        <v>1904.0000000000002</v>
      </c>
      <c r="F10">
        <f t="shared" si="0"/>
        <v>3808.0000000000005</v>
      </c>
      <c r="G10">
        <f t="shared" si="0"/>
        <v>7616.0000000000009</v>
      </c>
      <c r="H10" s="1">
        <f t="shared" si="1"/>
        <v>54606.240217364495</v>
      </c>
    </row>
    <row r="11" spans="1:12">
      <c r="A11" t="s">
        <v>9</v>
      </c>
      <c r="B11">
        <v>300360</v>
      </c>
      <c r="C11">
        <v>21.4</v>
      </c>
      <c r="D11">
        <v>10.199999999999999</v>
      </c>
      <c r="E11">
        <f t="shared" si="0"/>
        <v>2212</v>
      </c>
      <c r="F11">
        <f t="shared" si="0"/>
        <v>4424</v>
      </c>
      <c r="G11">
        <f t="shared" si="0"/>
        <v>8848</v>
      </c>
      <c r="H11" s="1">
        <f t="shared" si="1"/>
        <v>76335.894590373253</v>
      </c>
    </row>
    <row r="12" spans="1:12">
      <c r="A12" t="s">
        <v>10</v>
      </c>
      <c r="B12">
        <v>128860</v>
      </c>
      <c r="C12">
        <v>16.3</v>
      </c>
      <c r="D12">
        <v>10.4</v>
      </c>
      <c r="E12">
        <f t="shared" si="0"/>
        <v>1869.0000000000002</v>
      </c>
      <c r="F12">
        <f t="shared" si="0"/>
        <v>3738.0000000000005</v>
      </c>
      <c r="G12">
        <f t="shared" si="0"/>
        <v>7476.0000000000009</v>
      </c>
      <c r="H12" s="1">
        <f t="shared" si="1"/>
        <v>32749.511842174386</v>
      </c>
    </row>
    <row r="13" spans="1:12">
      <c r="A13" t="s">
        <v>11</v>
      </c>
      <c r="B13">
        <v>37000</v>
      </c>
      <c r="C13">
        <v>5.2</v>
      </c>
      <c r="D13">
        <v>3.5</v>
      </c>
      <c r="E13">
        <f t="shared" si="0"/>
        <v>608.99999999999989</v>
      </c>
      <c r="F13">
        <f t="shared" si="0"/>
        <v>1217.9999999999998</v>
      </c>
      <c r="G13">
        <f t="shared" si="0"/>
        <v>2435.9999999999995</v>
      </c>
      <c r="H13" s="1">
        <f t="shared" si="1"/>
        <v>9403.4761614189993</v>
      </c>
    </row>
    <row r="14" spans="1:12">
      <c r="A14" t="s">
        <v>12</v>
      </c>
      <c r="B14">
        <v>37800</v>
      </c>
      <c r="C14">
        <v>8.9</v>
      </c>
      <c r="D14">
        <v>6.5</v>
      </c>
      <c r="E14">
        <f t="shared" si="0"/>
        <v>1078</v>
      </c>
      <c r="F14">
        <f t="shared" si="0"/>
        <v>2156</v>
      </c>
      <c r="G14">
        <f t="shared" si="0"/>
        <v>4312</v>
      </c>
      <c r="H14" s="1">
        <f t="shared" si="1"/>
        <v>9606.7945649091416</v>
      </c>
    </row>
    <row r="15" spans="1:12">
      <c r="A15" t="s">
        <v>13</v>
      </c>
      <c r="B15">
        <v>48000</v>
      </c>
      <c r="C15">
        <v>9.5</v>
      </c>
      <c r="D15">
        <v>6.3</v>
      </c>
      <c r="E15">
        <f t="shared" si="0"/>
        <v>1106</v>
      </c>
      <c r="F15">
        <f t="shared" si="0"/>
        <v>2212</v>
      </c>
      <c r="G15">
        <f t="shared" si="0"/>
        <v>4424</v>
      </c>
      <c r="H15" s="1">
        <f t="shared" si="1"/>
        <v>12199.10420940843</v>
      </c>
    </row>
    <row r="16" spans="1:12">
      <c r="A16" t="s">
        <v>14</v>
      </c>
      <c r="B16">
        <v>53500</v>
      </c>
      <c r="C16">
        <v>9.4</v>
      </c>
      <c r="D16">
        <v>7.1</v>
      </c>
      <c r="E16">
        <f t="shared" si="0"/>
        <v>1155</v>
      </c>
      <c r="F16">
        <f t="shared" si="0"/>
        <v>2310</v>
      </c>
      <c r="G16">
        <f t="shared" si="0"/>
        <v>4620</v>
      </c>
      <c r="H16" s="1">
        <f t="shared" si="1"/>
        <v>13596.918233403147</v>
      </c>
    </row>
    <row r="17" spans="1:8">
      <c r="A17" t="s">
        <v>15</v>
      </c>
      <c r="B17">
        <v>92100</v>
      </c>
      <c r="C17">
        <v>13.4</v>
      </c>
      <c r="D17">
        <v>7.5</v>
      </c>
      <c r="E17">
        <f t="shared" si="0"/>
        <v>1463</v>
      </c>
      <c r="F17">
        <f t="shared" si="0"/>
        <v>2926</v>
      </c>
      <c r="G17">
        <f t="shared" si="0"/>
        <v>5852</v>
      </c>
      <c r="H17" s="1">
        <f t="shared" si="1"/>
        <v>23407.031201802427</v>
      </c>
    </row>
    <row r="18" spans="1:8">
      <c r="A18" t="s">
        <v>16</v>
      </c>
      <c r="B18">
        <v>90700</v>
      </c>
      <c r="C18">
        <v>12.4</v>
      </c>
      <c r="D18">
        <v>7.6</v>
      </c>
      <c r="E18">
        <f t="shared" si="0"/>
        <v>1400</v>
      </c>
      <c r="F18">
        <f t="shared" si="0"/>
        <v>2800</v>
      </c>
      <c r="G18">
        <f t="shared" si="0"/>
        <v>5600</v>
      </c>
      <c r="H18" s="1">
        <f t="shared" si="1"/>
        <v>23051.22399569468</v>
      </c>
    </row>
    <row r="19" spans="1:8">
      <c r="A19" t="s">
        <v>17</v>
      </c>
      <c r="B19">
        <v>40900</v>
      </c>
      <c r="C19">
        <v>9.1999999999999993</v>
      </c>
      <c r="D19">
        <v>6.9</v>
      </c>
      <c r="E19">
        <f t="shared" si="0"/>
        <v>1127</v>
      </c>
      <c r="F19">
        <f t="shared" si="0"/>
        <v>2254</v>
      </c>
      <c r="G19">
        <f t="shared" si="0"/>
        <v>4508</v>
      </c>
      <c r="H19" s="1">
        <f t="shared" si="1"/>
        <v>10394.653378433435</v>
      </c>
    </row>
    <row r="20" spans="1:8">
      <c r="A20" t="s">
        <v>18</v>
      </c>
      <c r="B20">
        <v>64400</v>
      </c>
      <c r="C20">
        <v>13.6</v>
      </c>
      <c r="D20">
        <v>9.3000000000000007</v>
      </c>
      <c r="E20">
        <f t="shared" si="0"/>
        <v>1603</v>
      </c>
      <c r="F20">
        <f t="shared" si="0"/>
        <v>3206</v>
      </c>
      <c r="G20">
        <f t="shared" si="0"/>
        <v>6412</v>
      </c>
      <c r="H20" s="1">
        <f t="shared" si="1"/>
        <v>16367.131480956312</v>
      </c>
    </row>
    <row r="21" spans="1:8">
      <c r="A21" t="s">
        <v>19</v>
      </c>
      <c r="B21">
        <v>145500</v>
      </c>
      <c r="C21">
        <v>19.3</v>
      </c>
      <c r="D21">
        <v>8.4</v>
      </c>
      <c r="E21">
        <f t="shared" si="0"/>
        <v>1939.0000000000002</v>
      </c>
      <c r="F21">
        <f t="shared" si="0"/>
        <v>3878.0000000000005</v>
      </c>
      <c r="G21">
        <f t="shared" si="0"/>
        <v>7756.0000000000009</v>
      </c>
      <c r="H21" s="1">
        <f t="shared" si="1"/>
        <v>36978.534634769312</v>
      </c>
    </row>
    <row r="22" spans="1:8">
      <c r="A22" t="s">
        <v>20</v>
      </c>
      <c r="B22">
        <v>49500</v>
      </c>
      <c r="C22">
        <v>9.1</v>
      </c>
      <c r="D22">
        <v>6.4</v>
      </c>
      <c r="E22">
        <f t="shared" si="0"/>
        <v>1085</v>
      </c>
      <c r="F22">
        <f t="shared" si="0"/>
        <v>2170</v>
      </c>
      <c r="G22">
        <f t="shared" si="0"/>
        <v>4340</v>
      </c>
      <c r="H22" s="1">
        <f t="shared" si="1"/>
        <v>12580.326215952446</v>
      </c>
    </row>
    <row r="23" spans="1:8">
      <c r="A23" t="s">
        <v>21</v>
      </c>
      <c r="B23">
        <v>248554</v>
      </c>
      <c r="C23">
        <v>22.4</v>
      </c>
      <c r="D23">
        <v>10.199999999999999</v>
      </c>
      <c r="E23">
        <f t="shared" si="0"/>
        <v>2281.9999999999995</v>
      </c>
      <c r="F23">
        <f t="shared" si="0"/>
        <v>4563.9999999999991</v>
      </c>
      <c r="G23">
        <f t="shared" si="0"/>
        <v>9127.9999999999982</v>
      </c>
      <c r="H23" s="1">
        <f t="shared" si="1"/>
        <v>63169.503076360481</v>
      </c>
    </row>
    <row r="24" spans="1:8">
      <c r="A24" t="s">
        <v>22</v>
      </c>
      <c r="B24">
        <v>362635</v>
      </c>
      <c r="C24">
        <v>20.399999999999999</v>
      </c>
      <c r="D24">
        <v>11.9</v>
      </c>
      <c r="E24">
        <f t="shared" si="0"/>
        <v>2260.9999999999995</v>
      </c>
      <c r="F24">
        <f t="shared" si="0"/>
        <v>4521.9999999999991</v>
      </c>
      <c r="G24">
        <f t="shared" si="0"/>
        <v>9043.9999999999982</v>
      </c>
      <c r="H24" s="1">
        <f t="shared" si="1"/>
        <v>92162.961562058874</v>
      </c>
    </row>
    <row r="25" spans="1:8">
      <c r="A25" t="s">
        <v>23</v>
      </c>
      <c r="B25">
        <v>41400</v>
      </c>
      <c r="C25">
        <v>10.8</v>
      </c>
      <c r="D25">
        <v>7</v>
      </c>
      <c r="E25">
        <f t="shared" si="0"/>
        <v>1246</v>
      </c>
      <c r="F25">
        <f t="shared" si="0"/>
        <v>2492</v>
      </c>
      <c r="G25">
        <f t="shared" si="0"/>
        <v>4984</v>
      </c>
      <c r="H25" s="1">
        <f t="shared" si="1"/>
        <v>10521.727380614771</v>
      </c>
    </row>
    <row r="26" spans="1:8">
      <c r="A26" t="s">
        <v>24</v>
      </c>
      <c r="B26">
        <v>47850</v>
      </c>
      <c r="C26">
        <v>9.4</v>
      </c>
      <c r="D26">
        <v>6.1</v>
      </c>
      <c r="E26">
        <f t="shared" si="0"/>
        <v>1085</v>
      </c>
      <c r="F26">
        <f t="shared" si="0"/>
        <v>2170</v>
      </c>
      <c r="G26">
        <f t="shared" si="0"/>
        <v>4340</v>
      </c>
      <c r="H26" s="1">
        <f t="shared" si="1"/>
        <v>12160.98200875403</v>
      </c>
    </row>
    <row r="27" spans="1:8">
      <c r="A27" t="s">
        <v>25</v>
      </c>
      <c r="B27">
        <v>44900</v>
      </c>
      <c r="C27">
        <v>9</v>
      </c>
      <c r="D27">
        <v>5.5</v>
      </c>
      <c r="E27">
        <f t="shared" si="0"/>
        <v>1014.9999999999999</v>
      </c>
      <c r="F27">
        <f t="shared" si="0"/>
        <v>2029.9999999999998</v>
      </c>
      <c r="G27">
        <f t="shared" si="0"/>
        <v>4059.9999999999995</v>
      </c>
      <c r="H27" s="1">
        <f t="shared" si="1"/>
        <v>11411.245395884136</v>
      </c>
    </row>
    <row r="28" spans="1:8">
      <c r="A28" t="s">
        <v>26</v>
      </c>
      <c r="B28">
        <v>54500</v>
      </c>
      <c r="C28">
        <v>8.6</v>
      </c>
      <c r="D28">
        <v>5.7</v>
      </c>
      <c r="E28">
        <f t="shared" si="0"/>
        <v>1000.9999999999999</v>
      </c>
      <c r="F28">
        <f t="shared" si="0"/>
        <v>2001.9999999999998</v>
      </c>
      <c r="G28">
        <f t="shared" si="0"/>
        <v>4003.9999999999995</v>
      </c>
      <c r="H28" s="1">
        <f t="shared" si="1"/>
        <v>13851.066237765821</v>
      </c>
    </row>
    <row r="29" spans="1:8">
      <c r="A29" t="s">
        <v>27</v>
      </c>
      <c r="B29">
        <v>99800</v>
      </c>
      <c r="C29">
        <v>12.9</v>
      </c>
      <c r="D29">
        <v>8.3000000000000007</v>
      </c>
      <c r="E29">
        <f t="shared" si="0"/>
        <v>1484.0000000000002</v>
      </c>
      <c r="F29">
        <f t="shared" si="0"/>
        <v>2968.0000000000005</v>
      </c>
      <c r="G29">
        <f t="shared" si="0"/>
        <v>5936.0000000000009</v>
      </c>
      <c r="H29" s="1">
        <f t="shared" si="1"/>
        <v>25363.970835395026</v>
      </c>
    </row>
    <row r="30" spans="1:8">
      <c r="A30" t="s">
        <v>28</v>
      </c>
      <c r="B30">
        <v>106600</v>
      </c>
      <c r="C30">
        <v>11</v>
      </c>
      <c r="D30">
        <v>7.5</v>
      </c>
      <c r="E30">
        <f t="shared" si="0"/>
        <v>1295</v>
      </c>
      <c r="F30">
        <f t="shared" si="0"/>
        <v>2590</v>
      </c>
      <c r="G30">
        <f t="shared" si="0"/>
        <v>5180</v>
      </c>
      <c r="H30" s="1">
        <f t="shared" si="1"/>
        <v>27092.177265061218</v>
      </c>
    </row>
    <row r="31" spans="1:8">
      <c r="A31" t="s">
        <v>29</v>
      </c>
      <c r="B31">
        <v>36900</v>
      </c>
      <c r="C31">
        <v>9.1</v>
      </c>
      <c r="D31">
        <v>6.2</v>
      </c>
      <c r="E31">
        <f t="shared" si="0"/>
        <v>1071</v>
      </c>
      <c r="F31">
        <f t="shared" si="0"/>
        <v>2142</v>
      </c>
      <c r="G31">
        <f t="shared" si="0"/>
        <v>4284</v>
      </c>
      <c r="H31" s="1">
        <f t="shared" si="1"/>
        <v>9378.0613609827305</v>
      </c>
    </row>
    <row r="32" spans="1:8">
      <c r="A32" t="s">
        <v>30</v>
      </c>
      <c r="B32">
        <v>42800</v>
      </c>
      <c r="C32">
        <v>9.6999999999999993</v>
      </c>
      <c r="D32">
        <v>7</v>
      </c>
      <c r="E32">
        <f t="shared" si="0"/>
        <v>1169</v>
      </c>
      <c r="F32">
        <f t="shared" si="0"/>
        <v>2338</v>
      </c>
      <c r="G32">
        <f t="shared" si="0"/>
        <v>4676</v>
      </c>
      <c r="H32" s="1">
        <f t="shared" si="1"/>
        <v>10877.534586722515</v>
      </c>
    </row>
    <row r="33" spans="1:8">
      <c r="A33" t="s">
        <v>31</v>
      </c>
      <c r="B33">
        <v>98500</v>
      </c>
      <c r="C33">
        <v>16.899999999999999</v>
      </c>
      <c r="D33">
        <v>11.9</v>
      </c>
      <c r="E33">
        <f t="shared" si="0"/>
        <v>2015.9999999999995</v>
      </c>
      <c r="F33">
        <f t="shared" si="0"/>
        <v>4031.9999999999991</v>
      </c>
      <c r="G33">
        <f t="shared" si="0"/>
        <v>8063.9999999999982</v>
      </c>
      <c r="H33" s="1">
        <f t="shared" si="1"/>
        <v>25033.578429723551</v>
      </c>
    </row>
    <row r="34" spans="1:8">
      <c r="A34" t="s">
        <v>32</v>
      </c>
      <c r="B34">
        <v>102900</v>
      </c>
      <c r="C34">
        <v>16.899999999999999</v>
      </c>
      <c r="D34">
        <v>11.9</v>
      </c>
      <c r="E34">
        <f t="shared" si="0"/>
        <v>2015.9999999999995</v>
      </c>
      <c r="F34">
        <f t="shared" si="0"/>
        <v>4031.9999999999991</v>
      </c>
      <c r="G34">
        <f t="shared" si="0"/>
        <v>8063.9999999999982</v>
      </c>
      <c r="H34" s="1">
        <f t="shared" si="1"/>
        <v>26151.82964891932</v>
      </c>
    </row>
    <row r="35" spans="1:8">
      <c r="A35" t="s">
        <v>33</v>
      </c>
      <c r="B35">
        <v>54300</v>
      </c>
      <c r="C35">
        <v>9</v>
      </c>
      <c r="D35">
        <v>5.6</v>
      </c>
      <c r="E35">
        <f t="shared" si="0"/>
        <v>1021.9999999999999</v>
      </c>
      <c r="F35">
        <f t="shared" si="0"/>
        <v>2043.9999999999998</v>
      </c>
      <c r="G35">
        <f t="shared" si="0"/>
        <v>4087.9999999999995</v>
      </c>
      <c r="H35" s="1">
        <f t="shared" si="1"/>
        <v>13800.236636893289</v>
      </c>
    </row>
    <row r="36" spans="1:8">
      <c r="A36" t="s">
        <v>34</v>
      </c>
      <c r="B36">
        <v>1600000</v>
      </c>
      <c r="C36">
        <v>40.4</v>
      </c>
      <c r="D36">
        <v>14.7</v>
      </c>
      <c r="E36">
        <f t="shared" si="0"/>
        <v>3856.9999999999991</v>
      </c>
      <c r="F36">
        <f t="shared" si="0"/>
        <v>7713.9999999999982</v>
      </c>
      <c r="G36">
        <f t="shared" si="0"/>
        <v>15427.999999999996</v>
      </c>
      <c r="H36" s="1">
        <f t="shared" si="1"/>
        <v>406636.80698028102</v>
      </c>
    </row>
    <row r="37" spans="1:8">
      <c r="A37" t="s">
        <v>35</v>
      </c>
      <c r="B37">
        <v>41525</v>
      </c>
      <c r="C37">
        <v>12.7</v>
      </c>
      <c r="D37">
        <v>8.4</v>
      </c>
      <c r="E37">
        <f t="shared" si="0"/>
        <v>1477</v>
      </c>
      <c r="F37">
        <f t="shared" si="0"/>
        <v>2954</v>
      </c>
      <c r="G37">
        <f t="shared" si="0"/>
        <v>5908</v>
      </c>
      <c r="H37" s="1">
        <f t="shared" si="1"/>
        <v>10553.495881160105</v>
      </c>
    </row>
    <row r="38" spans="1:8">
      <c r="A38" t="s">
        <v>36</v>
      </c>
      <c r="B38">
        <v>28795</v>
      </c>
      <c r="C38">
        <v>8.1999999999999993</v>
      </c>
      <c r="D38">
        <v>6</v>
      </c>
      <c r="E38">
        <f t="shared" si="0"/>
        <v>993.99999999999989</v>
      </c>
      <c r="F38">
        <f t="shared" si="0"/>
        <v>1987.9999999999998</v>
      </c>
      <c r="G38">
        <f t="shared" si="0"/>
        <v>3975.9999999999995</v>
      </c>
      <c r="H38" s="1">
        <f t="shared" si="1"/>
        <v>7318.1917856232449</v>
      </c>
    </row>
    <row r="39" spans="1:8">
      <c r="A39" t="s">
        <v>37</v>
      </c>
      <c r="B39">
        <v>45000</v>
      </c>
      <c r="C39">
        <v>12.2</v>
      </c>
      <c r="D39">
        <v>7.3</v>
      </c>
      <c r="E39">
        <f t="shared" si="0"/>
        <v>1365</v>
      </c>
      <c r="F39">
        <f t="shared" si="0"/>
        <v>2730</v>
      </c>
      <c r="G39">
        <f t="shared" si="0"/>
        <v>5460</v>
      </c>
      <c r="H39" s="1">
        <f t="shared" si="1"/>
        <v>11436.660196320403</v>
      </c>
    </row>
    <row r="40" spans="1:8">
      <c r="A40" t="s">
        <v>38</v>
      </c>
      <c r="B40">
        <v>39000</v>
      </c>
      <c r="C40">
        <v>8.3000000000000007</v>
      </c>
      <c r="D40">
        <v>5.4</v>
      </c>
      <c r="E40">
        <f t="shared" si="0"/>
        <v>958.99999999999989</v>
      </c>
      <c r="F40">
        <f t="shared" si="0"/>
        <v>1917.9999999999998</v>
      </c>
      <c r="G40">
        <f t="shared" si="0"/>
        <v>3835.9999999999995</v>
      </c>
      <c r="H40" s="1">
        <f t="shared" si="1"/>
        <v>9911.7721701443515</v>
      </c>
    </row>
    <row r="41" spans="1:8">
      <c r="A41" t="s">
        <v>39</v>
      </c>
      <c r="B41">
        <v>22895</v>
      </c>
      <c r="C41">
        <v>9.9</v>
      </c>
      <c r="D41">
        <v>6.2</v>
      </c>
      <c r="E41">
        <f t="shared" si="0"/>
        <v>1127</v>
      </c>
      <c r="F41">
        <f t="shared" si="0"/>
        <v>2254</v>
      </c>
      <c r="G41">
        <f t="shared" si="0"/>
        <v>4508</v>
      </c>
      <c r="H41" s="1">
        <f t="shared" si="1"/>
        <v>5818.7185598834585</v>
      </c>
    </row>
    <row r="42" spans="1:8">
      <c r="A42" t="s">
        <v>40</v>
      </c>
      <c r="B42">
        <v>38930</v>
      </c>
      <c r="C42">
        <v>9.9</v>
      </c>
      <c r="D42">
        <v>6.3</v>
      </c>
      <c r="E42">
        <f t="shared" si="0"/>
        <v>1134</v>
      </c>
      <c r="F42">
        <f t="shared" si="0"/>
        <v>2268</v>
      </c>
      <c r="G42">
        <f t="shared" si="0"/>
        <v>4536</v>
      </c>
      <c r="H42" s="1">
        <f t="shared" si="1"/>
        <v>9893.9818098389642</v>
      </c>
    </row>
    <row r="43" spans="1:8">
      <c r="A43" t="s">
        <v>41</v>
      </c>
      <c r="B43">
        <v>48000</v>
      </c>
      <c r="C43">
        <v>10.7</v>
      </c>
      <c r="D43">
        <v>6.7</v>
      </c>
      <c r="E43">
        <f t="shared" si="0"/>
        <v>1217.9999999999998</v>
      </c>
      <c r="F43">
        <f t="shared" si="0"/>
        <v>2435.9999999999995</v>
      </c>
      <c r="G43">
        <f t="shared" si="0"/>
        <v>4871.9999999999991</v>
      </c>
      <c r="H43" s="1">
        <f t="shared" si="1"/>
        <v>12199.10420940843</v>
      </c>
    </row>
    <row r="44" spans="1:8">
      <c r="A44" t="s">
        <v>42</v>
      </c>
      <c r="B44">
        <v>87795</v>
      </c>
      <c r="C44">
        <v>15.3</v>
      </c>
      <c r="D44">
        <v>10</v>
      </c>
      <c r="E44">
        <f t="shared" si="0"/>
        <v>1771</v>
      </c>
      <c r="F44">
        <f t="shared" si="0"/>
        <v>3542</v>
      </c>
      <c r="G44">
        <f t="shared" si="0"/>
        <v>7084</v>
      </c>
      <c r="H44" s="1">
        <f t="shared" si="1"/>
        <v>22312.924043021107</v>
      </c>
    </row>
    <row r="45" spans="1:8">
      <c r="A45" t="s">
        <v>43</v>
      </c>
      <c r="B45">
        <v>55540</v>
      </c>
      <c r="C45">
        <v>13.2</v>
      </c>
      <c r="D45">
        <v>8.8000000000000007</v>
      </c>
      <c r="E45">
        <f t="shared" si="0"/>
        <v>1540</v>
      </c>
      <c r="F45">
        <f t="shared" si="0"/>
        <v>3080</v>
      </c>
      <c r="G45">
        <f t="shared" si="0"/>
        <v>6160</v>
      </c>
      <c r="H45" s="1">
        <f t="shared" si="1"/>
        <v>14115.380162303005</v>
      </c>
    </row>
    <row r="46" spans="1:8">
      <c r="A46" t="s">
        <v>44</v>
      </c>
      <c r="B46">
        <v>50940</v>
      </c>
      <c r="C46">
        <v>12.1</v>
      </c>
      <c r="D46">
        <v>7.2</v>
      </c>
      <c r="E46">
        <f t="shared" si="0"/>
        <v>1351</v>
      </c>
      <c r="F46">
        <f t="shared" si="0"/>
        <v>2702</v>
      </c>
      <c r="G46">
        <f t="shared" si="0"/>
        <v>5404</v>
      </c>
      <c r="H46" s="1">
        <f t="shared" si="1"/>
        <v>12946.299342234697</v>
      </c>
    </row>
    <row r="47" spans="1:8">
      <c r="A47" t="s">
        <v>45</v>
      </c>
      <c r="B47">
        <v>46500</v>
      </c>
      <c r="C47">
        <v>14.3</v>
      </c>
      <c r="D47">
        <v>9.4</v>
      </c>
      <c r="E47">
        <f t="shared" si="0"/>
        <v>1659.0000000000002</v>
      </c>
      <c r="F47">
        <f t="shared" si="0"/>
        <v>3318.0000000000005</v>
      </c>
      <c r="G47">
        <f t="shared" si="0"/>
        <v>6636.0000000000009</v>
      </c>
      <c r="H47" s="1">
        <f t="shared" si="1"/>
        <v>11817.882202864417</v>
      </c>
    </row>
    <row r="48" spans="1:8">
      <c r="A48" t="s">
        <v>46</v>
      </c>
      <c r="B48">
        <v>31300</v>
      </c>
      <c r="C48">
        <v>11.4</v>
      </c>
      <c r="D48">
        <v>6.8</v>
      </c>
      <c r="E48">
        <f t="shared" si="0"/>
        <v>1274</v>
      </c>
      <c r="F48">
        <f t="shared" si="0"/>
        <v>2548</v>
      </c>
      <c r="G48">
        <f t="shared" si="0"/>
        <v>5096</v>
      </c>
      <c r="H48" s="1">
        <f t="shared" si="1"/>
        <v>7954.8325365517485</v>
      </c>
    </row>
    <row r="49" spans="1:8">
      <c r="A49" t="s">
        <v>47</v>
      </c>
      <c r="B49">
        <v>65000</v>
      </c>
      <c r="C49">
        <v>12.4</v>
      </c>
      <c r="D49">
        <v>7.1</v>
      </c>
      <c r="E49">
        <f t="shared" si="0"/>
        <v>1365</v>
      </c>
      <c r="F49">
        <f t="shared" si="0"/>
        <v>2730</v>
      </c>
      <c r="G49">
        <f t="shared" si="0"/>
        <v>5460</v>
      </c>
      <c r="H49" s="1">
        <f t="shared" si="1"/>
        <v>16519.620283573917</v>
      </c>
    </row>
    <row r="50" spans="1:8">
      <c r="A50" t="s">
        <v>48</v>
      </c>
      <c r="B50">
        <v>26895</v>
      </c>
      <c r="C50">
        <v>7.5</v>
      </c>
      <c r="D50">
        <v>4.2</v>
      </c>
      <c r="E50">
        <f t="shared" si="0"/>
        <v>819</v>
      </c>
      <c r="F50">
        <f t="shared" si="0"/>
        <v>1638</v>
      </c>
      <c r="G50">
        <f t="shared" si="0"/>
        <v>3276</v>
      </c>
      <c r="H50" s="1">
        <f t="shared" si="1"/>
        <v>6835.3105773341613</v>
      </c>
    </row>
    <row r="51" spans="1:8">
      <c r="A51" t="s">
        <v>49</v>
      </c>
      <c r="B51">
        <v>28785</v>
      </c>
      <c r="C51">
        <v>9.1999999999999993</v>
      </c>
      <c r="D51">
        <v>6.1</v>
      </c>
      <c r="E51">
        <f t="shared" si="0"/>
        <v>1071</v>
      </c>
      <c r="F51">
        <f t="shared" si="0"/>
        <v>2142</v>
      </c>
      <c r="G51">
        <f t="shared" si="0"/>
        <v>4284</v>
      </c>
      <c r="H51" s="1">
        <f t="shared" si="1"/>
        <v>7315.6503055796184</v>
      </c>
    </row>
    <row r="52" spans="1:8">
      <c r="A52" t="s">
        <v>50</v>
      </c>
      <c r="B52">
        <v>30395</v>
      </c>
      <c r="C52">
        <v>9.9</v>
      </c>
      <c r="D52">
        <v>6.3</v>
      </c>
      <c r="E52">
        <f t="shared" si="0"/>
        <v>1134</v>
      </c>
      <c r="F52">
        <f t="shared" si="0"/>
        <v>2268</v>
      </c>
      <c r="G52">
        <f t="shared" si="0"/>
        <v>4536</v>
      </c>
      <c r="H52" s="1">
        <f t="shared" si="1"/>
        <v>7724.8285926035278</v>
      </c>
    </row>
    <row r="53" spans="1:8">
      <c r="A53" t="s">
        <v>51</v>
      </c>
      <c r="B53">
        <v>24995</v>
      </c>
      <c r="C53">
        <v>9.1999999999999993</v>
      </c>
      <c r="D53">
        <v>5.7</v>
      </c>
      <c r="E53">
        <f t="shared" si="0"/>
        <v>1042.9999999999998</v>
      </c>
      <c r="F53">
        <f t="shared" si="0"/>
        <v>2085.9999999999995</v>
      </c>
      <c r="G53">
        <f t="shared" si="0"/>
        <v>4171.9999999999991</v>
      </c>
      <c r="H53" s="1">
        <f t="shared" si="1"/>
        <v>6352.4293690450777</v>
      </c>
    </row>
    <row r="54" spans="1:8">
      <c r="A54" t="s">
        <v>52</v>
      </c>
      <c r="B54">
        <v>21745</v>
      </c>
      <c r="C54">
        <v>10.1</v>
      </c>
      <c r="D54">
        <v>6.7</v>
      </c>
      <c r="E54">
        <f t="shared" si="0"/>
        <v>1176</v>
      </c>
      <c r="F54">
        <f t="shared" si="0"/>
        <v>2352</v>
      </c>
      <c r="G54">
        <f t="shared" si="0"/>
        <v>4704</v>
      </c>
      <c r="H54" s="1">
        <f t="shared" si="1"/>
        <v>5526.4483548663811</v>
      </c>
    </row>
    <row r="55" spans="1:8">
      <c r="A55" t="s">
        <v>53</v>
      </c>
      <c r="B55">
        <v>15415</v>
      </c>
      <c r="C55">
        <v>7.7</v>
      </c>
      <c r="D55">
        <v>5.6</v>
      </c>
      <c r="E55">
        <f t="shared" si="0"/>
        <v>930.99999999999989</v>
      </c>
      <c r="F55">
        <f t="shared" si="0"/>
        <v>1861.9999999999998</v>
      </c>
      <c r="G55">
        <f t="shared" si="0"/>
        <v>3723.9999999999995</v>
      </c>
      <c r="H55" s="1">
        <f t="shared" si="1"/>
        <v>3917.6914872506459</v>
      </c>
    </row>
    <row r="56" spans="1:8">
      <c r="A56" t="s">
        <v>54</v>
      </c>
      <c r="B56">
        <v>19545</v>
      </c>
      <c r="C56">
        <v>6.4</v>
      </c>
      <c r="D56">
        <v>5</v>
      </c>
      <c r="E56">
        <f t="shared" si="0"/>
        <v>798</v>
      </c>
      <c r="F56">
        <f t="shared" si="0"/>
        <v>1596</v>
      </c>
      <c r="G56">
        <f t="shared" si="0"/>
        <v>3192</v>
      </c>
      <c r="H56" s="1">
        <f t="shared" si="1"/>
        <v>4967.322745268496</v>
      </c>
    </row>
    <row r="57" spans="1:8">
      <c r="A57" t="s">
        <v>55</v>
      </c>
      <c r="B57">
        <v>54460</v>
      </c>
      <c r="C57">
        <v>14.3</v>
      </c>
      <c r="D57">
        <v>9.4</v>
      </c>
      <c r="E57">
        <f t="shared" si="0"/>
        <v>1659.0000000000002</v>
      </c>
      <c r="F57">
        <f t="shared" si="0"/>
        <v>3318.0000000000005</v>
      </c>
      <c r="G57">
        <f t="shared" si="0"/>
        <v>6636.0000000000009</v>
      </c>
      <c r="H57" s="1">
        <f t="shared" si="1"/>
        <v>13840.900317591315</v>
      </c>
    </row>
    <row r="58" spans="1:8">
      <c r="A58" t="s">
        <v>56</v>
      </c>
      <c r="B58">
        <v>71040</v>
      </c>
      <c r="C58">
        <v>10.1</v>
      </c>
      <c r="D58">
        <v>8.4</v>
      </c>
      <c r="E58">
        <f t="shared" si="0"/>
        <v>1295</v>
      </c>
      <c r="F58">
        <f t="shared" si="0"/>
        <v>2590</v>
      </c>
      <c r="G58">
        <f t="shared" si="0"/>
        <v>5180</v>
      </c>
      <c r="H58" s="1">
        <f t="shared" si="1"/>
        <v>18054.67422992448</v>
      </c>
    </row>
    <row r="59" spans="1:8">
      <c r="A59" t="s">
        <v>57</v>
      </c>
      <c r="B59">
        <v>38245</v>
      </c>
      <c r="C59">
        <v>12.7</v>
      </c>
      <c r="D59">
        <v>8.4</v>
      </c>
      <c r="E59">
        <f t="shared" si="0"/>
        <v>1477</v>
      </c>
      <c r="F59">
        <f t="shared" si="0"/>
        <v>2954</v>
      </c>
      <c r="G59">
        <f t="shared" si="0"/>
        <v>5908</v>
      </c>
      <c r="H59" s="1">
        <f t="shared" si="1"/>
        <v>9719.8904268505303</v>
      </c>
    </row>
    <row r="60" spans="1:8">
      <c r="A60" t="s">
        <v>58</v>
      </c>
      <c r="B60">
        <v>20295</v>
      </c>
      <c r="C60">
        <v>7.8</v>
      </c>
      <c r="D60">
        <v>5.7</v>
      </c>
      <c r="E60">
        <f t="shared" si="0"/>
        <v>944.99999999999989</v>
      </c>
      <c r="F60">
        <f t="shared" si="0"/>
        <v>1889.9999999999998</v>
      </c>
      <c r="G60">
        <f t="shared" si="0"/>
        <v>3779.9999999999995</v>
      </c>
      <c r="H60" s="1">
        <f t="shared" si="1"/>
        <v>5157.9337485405022</v>
      </c>
    </row>
    <row r="61" spans="1:8">
      <c r="A61" t="s">
        <v>59</v>
      </c>
      <c r="B61">
        <v>43900</v>
      </c>
      <c r="C61">
        <v>6.7</v>
      </c>
      <c r="D61">
        <v>5.9</v>
      </c>
      <c r="E61">
        <f t="shared" si="0"/>
        <v>882.00000000000011</v>
      </c>
      <c r="F61">
        <f t="shared" si="0"/>
        <v>1764.0000000000002</v>
      </c>
      <c r="G61">
        <f t="shared" si="0"/>
        <v>3528.0000000000005</v>
      </c>
      <c r="H61" s="1">
        <f t="shared" si="1"/>
        <v>11157.09739152146</v>
      </c>
    </row>
    <row r="62" spans="1:8">
      <c r="A62" t="s">
        <v>60</v>
      </c>
      <c r="B62">
        <v>26895</v>
      </c>
      <c r="C62">
        <v>11</v>
      </c>
      <c r="D62">
        <v>6.8</v>
      </c>
      <c r="E62">
        <f t="shared" si="0"/>
        <v>1246</v>
      </c>
      <c r="F62">
        <f t="shared" si="0"/>
        <v>2492</v>
      </c>
      <c r="G62">
        <f t="shared" si="0"/>
        <v>4984</v>
      </c>
      <c r="H62" s="1">
        <f t="shared" si="1"/>
        <v>6835.3105773341613</v>
      </c>
    </row>
    <row r="63" spans="1:8">
      <c r="A63" t="s">
        <v>61</v>
      </c>
      <c r="B63">
        <v>36745</v>
      </c>
      <c r="C63">
        <v>13.5</v>
      </c>
      <c r="D63">
        <v>8</v>
      </c>
      <c r="E63">
        <f t="shared" si="0"/>
        <v>1505</v>
      </c>
      <c r="F63">
        <f t="shared" si="0"/>
        <v>3010</v>
      </c>
      <c r="G63">
        <f t="shared" si="0"/>
        <v>6020</v>
      </c>
      <c r="H63" s="1">
        <f t="shared" si="1"/>
        <v>9338.6684203065179</v>
      </c>
    </row>
    <row r="64" spans="1:8">
      <c r="A64" t="s">
        <v>62</v>
      </c>
      <c r="B64">
        <v>46345</v>
      </c>
      <c r="C64">
        <v>12.2</v>
      </c>
      <c r="D64">
        <v>7.9</v>
      </c>
      <c r="E64">
        <f t="shared" si="0"/>
        <v>1407</v>
      </c>
      <c r="F64">
        <f t="shared" si="0"/>
        <v>2814</v>
      </c>
      <c r="G64">
        <f t="shared" si="0"/>
        <v>5628</v>
      </c>
      <c r="H64" s="1">
        <f t="shared" si="1"/>
        <v>11778.489262188201</v>
      </c>
    </row>
    <row r="65" spans="1:8">
      <c r="A65" t="s">
        <v>63</v>
      </c>
      <c r="B65">
        <v>25495</v>
      </c>
      <c r="C65">
        <v>11</v>
      </c>
      <c r="D65">
        <v>6.8</v>
      </c>
      <c r="E65">
        <f t="shared" si="0"/>
        <v>1246</v>
      </c>
      <c r="F65">
        <f t="shared" si="0"/>
        <v>2492</v>
      </c>
      <c r="G65">
        <f t="shared" si="0"/>
        <v>4984</v>
      </c>
      <c r="H65" s="1">
        <f t="shared" si="1"/>
        <v>6479.5033712264149</v>
      </c>
    </row>
    <row r="66" spans="1:8">
      <c r="A66" t="s">
        <v>64</v>
      </c>
      <c r="B66">
        <v>37495</v>
      </c>
      <c r="C66">
        <v>13.5</v>
      </c>
      <c r="D66">
        <v>8</v>
      </c>
      <c r="E66">
        <f t="shared" ref="E66:G126" si="2">E$1/100*AVERAGE($C66,$D66)*$L$2</f>
        <v>1505</v>
      </c>
      <c r="F66">
        <f t="shared" si="2"/>
        <v>3010</v>
      </c>
      <c r="G66">
        <f t="shared" si="2"/>
        <v>6020</v>
      </c>
      <c r="H66" s="1">
        <f t="shared" si="1"/>
        <v>9529.2794235785241</v>
      </c>
    </row>
    <row r="67" spans="1:8">
      <c r="A67" t="s">
        <v>65</v>
      </c>
      <c r="B67">
        <v>37345</v>
      </c>
      <c r="C67">
        <v>13.5</v>
      </c>
      <c r="D67">
        <v>8</v>
      </c>
      <c r="E67">
        <f t="shared" si="2"/>
        <v>1505</v>
      </c>
      <c r="F67">
        <f t="shared" si="2"/>
        <v>3010</v>
      </c>
      <c r="G67">
        <f t="shared" si="2"/>
        <v>6020</v>
      </c>
      <c r="H67" s="1">
        <f t="shared" ref="H67:H130" si="3">-12*PMT(4%/12,5*12,B67*1.15)</f>
        <v>9491.1572229241228</v>
      </c>
    </row>
    <row r="68" spans="1:8">
      <c r="A68" t="s">
        <v>66</v>
      </c>
      <c r="B68">
        <v>19795</v>
      </c>
      <c r="C68">
        <v>7.3</v>
      </c>
      <c r="D68">
        <v>4.8</v>
      </c>
      <c r="E68">
        <f t="shared" si="2"/>
        <v>847</v>
      </c>
      <c r="F68">
        <f t="shared" si="2"/>
        <v>1694</v>
      </c>
      <c r="G68">
        <f t="shared" si="2"/>
        <v>3388</v>
      </c>
      <c r="H68" s="1">
        <f t="shared" si="3"/>
        <v>5030.859746359165</v>
      </c>
    </row>
    <row r="69" spans="1:8">
      <c r="A69" t="s">
        <v>67</v>
      </c>
      <c r="B69">
        <v>58000</v>
      </c>
      <c r="C69">
        <v>11.7</v>
      </c>
      <c r="D69">
        <v>7.9</v>
      </c>
      <c r="E69">
        <f t="shared" si="2"/>
        <v>1372</v>
      </c>
      <c r="F69">
        <f t="shared" si="2"/>
        <v>2744</v>
      </c>
      <c r="G69">
        <f t="shared" si="2"/>
        <v>5488</v>
      </c>
      <c r="H69" s="1">
        <f t="shared" si="3"/>
        <v>14740.584253035187</v>
      </c>
    </row>
    <row r="70" spans="1:8">
      <c r="A70" t="s">
        <v>68</v>
      </c>
      <c r="B70">
        <v>27495</v>
      </c>
      <c r="C70">
        <v>12.2</v>
      </c>
      <c r="D70">
        <v>7.9</v>
      </c>
      <c r="E70">
        <f t="shared" si="2"/>
        <v>1407</v>
      </c>
      <c r="F70">
        <f t="shared" si="2"/>
        <v>2814</v>
      </c>
      <c r="G70">
        <f t="shared" si="2"/>
        <v>5628</v>
      </c>
      <c r="H70" s="1">
        <f t="shared" si="3"/>
        <v>6987.7993799517662</v>
      </c>
    </row>
    <row r="71" spans="1:8">
      <c r="A71" t="s">
        <v>69</v>
      </c>
      <c r="B71">
        <v>22895</v>
      </c>
      <c r="C71">
        <v>12.6</v>
      </c>
      <c r="D71">
        <v>7.8</v>
      </c>
      <c r="E71">
        <f t="shared" si="2"/>
        <v>1427.9999999999998</v>
      </c>
      <c r="F71">
        <f t="shared" si="2"/>
        <v>2855.9999999999995</v>
      </c>
      <c r="G71">
        <f t="shared" si="2"/>
        <v>5711.9999999999991</v>
      </c>
      <c r="H71" s="1">
        <f t="shared" si="3"/>
        <v>5818.7185598834585</v>
      </c>
    </row>
    <row r="72" spans="1:8">
      <c r="A72" t="s">
        <v>70</v>
      </c>
      <c r="B72">
        <v>269900</v>
      </c>
      <c r="C72">
        <v>19.7</v>
      </c>
      <c r="D72">
        <v>9.6999999999999993</v>
      </c>
      <c r="E72">
        <f t="shared" si="2"/>
        <v>2058</v>
      </c>
      <c r="F72">
        <f t="shared" si="2"/>
        <v>4116</v>
      </c>
      <c r="G72">
        <f t="shared" si="2"/>
        <v>8232</v>
      </c>
      <c r="H72" s="1">
        <f t="shared" si="3"/>
        <v>68594.546377486171</v>
      </c>
    </row>
    <row r="73" spans="1:8">
      <c r="A73" t="s">
        <v>71</v>
      </c>
      <c r="B73">
        <v>249900</v>
      </c>
      <c r="C73">
        <v>19.399999999999999</v>
      </c>
      <c r="D73">
        <v>9.4</v>
      </c>
      <c r="E73">
        <f t="shared" si="2"/>
        <v>2015.9999999999995</v>
      </c>
      <c r="F73">
        <f t="shared" si="2"/>
        <v>4031.9999999999991</v>
      </c>
      <c r="G73">
        <f t="shared" si="2"/>
        <v>8063.9999999999982</v>
      </c>
      <c r="H73" s="1">
        <f t="shared" si="3"/>
        <v>63511.586290232648</v>
      </c>
    </row>
    <row r="74" spans="1:8">
      <c r="A74" t="s">
        <v>72</v>
      </c>
      <c r="B74">
        <v>369900</v>
      </c>
      <c r="C74">
        <v>22.9</v>
      </c>
      <c r="D74">
        <v>10.4</v>
      </c>
      <c r="E74">
        <f t="shared" si="2"/>
        <v>2330.9999999999995</v>
      </c>
      <c r="F74">
        <f t="shared" si="2"/>
        <v>4661.9999999999991</v>
      </c>
      <c r="G74">
        <f t="shared" si="2"/>
        <v>9323.9999999999982</v>
      </c>
      <c r="H74" s="1">
        <f t="shared" si="3"/>
        <v>94009.346813753713</v>
      </c>
    </row>
    <row r="75" spans="1:8">
      <c r="A75" t="s">
        <v>73</v>
      </c>
      <c r="B75">
        <v>349900</v>
      </c>
      <c r="C75">
        <v>23.5</v>
      </c>
      <c r="D75">
        <v>10.7</v>
      </c>
      <c r="E75">
        <f t="shared" si="2"/>
        <v>2394</v>
      </c>
      <c r="F75">
        <f t="shared" si="2"/>
        <v>4788</v>
      </c>
      <c r="G75">
        <f t="shared" si="2"/>
        <v>9576</v>
      </c>
      <c r="H75" s="1">
        <f t="shared" si="3"/>
        <v>88926.38672650019</v>
      </c>
    </row>
    <row r="76" spans="1:8">
      <c r="A76" t="s">
        <v>74</v>
      </c>
      <c r="B76">
        <v>24995</v>
      </c>
      <c r="C76">
        <v>7.1</v>
      </c>
      <c r="D76">
        <v>5.7</v>
      </c>
      <c r="E76">
        <f t="shared" si="2"/>
        <v>896</v>
      </c>
      <c r="F76">
        <f t="shared" si="2"/>
        <v>1792</v>
      </c>
      <c r="G76">
        <f t="shared" si="2"/>
        <v>3584</v>
      </c>
      <c r="H76" s="1">
        <f t="shared" si="3"/>
        <v>6352.4293690450777</v>
      </c>
    </row>
    <row r="77" spans="1:8">
      <c r="A77" t="s">
        <v>75</v>
      </c>
      <c r="B77">
        <v>22295</v>
      </c>
      <c r="C77">
        <v>7.4</v>
      </c>
      <c r="D77">
        <v>5.7</v>
      </c>
      <c r="E77">
        <f t="shared" si="2"/>
        <v>917.00000000000011</v>
      </c>
      <c r="F77">
        <f t="shared" si="2"/>
        <v>1834.0000000000002</v>
      </c>
      <c r="G77">
        <f t="shared" si="2"/>
        <v>3668.0000000000005</v>
      </c>
      <c r="H77" s="1">
        <f t="shared" si="3"/>
        <v>5666.2297572658526</v>
      </c>
    </row>
    <row r="78" spans="1:8">
      <c r="A78" t="s">
        <v>76</v>
      </c>
      <c r="B78">
        <v>17500</v>
      </c>
      <c r="C78">
        <v>9.4</v>
      </c>
      <c r="D78">
        <v>7.1</v>
      </c>
      <c r="E78">
        <f t="shared" si="2"/>
        <v>1155</v>
      </c>
      <c r="F78">
        <f t="shared" si="2"/>
        <v>2310</v>
      </c>
      <c r="G78">
        <f t="shared" si="2"/>
        <v>4620</v>
      </c>
      <c r="H78" s="1">
        <f t="shared" si="3"/>
        <v>4447.5900763468235</v>
      </c>
    </row>
    <row r="79" spans="1:8">
      <c r="A79" t="s">
        <v>77</v>
      </c>
      <c r="B79">
        <v>106850</v>
      </c>
      <c r="C79">
        <v>2.4</v>
      </c>
      <c r="D79">
        <v>2</v>
      </c>
      <c r="E79">
        <f t="shared" si="2"/>
        <v>308</v>
      </c>
      <c r="F79">
        <f t="shared" si="2"/>
        <v>616</v>
      </c>
      <c r="G79">
        <f t="shared" si="2"/>
        <v>1232</v>
      </c>
      <c r="H79" s="1">
        <f t="shared" si="3"/>
        <v>27155.714266151888</v>
      </c>
    </row>
    <row r="80" spans="1:8">
      <c r="A80" t="s">
        <v>78</v>
      </c>
      <c r="B80">
        <v>38649</v>
      </c>
      <c r="C80">
        <v>2.2000000000000002</v>
      </c>
      <c r="D80">
        <v>2.6</v>
      </c>
      <c r="E80">
        <f t="shared" si="2"/>
        <v>336</v>
      </c>
      <c r="F80">
        <f t="shared" si="2"/>
        <v>672</v>
      </c>
      <c r="G80">
        <f t="shared" si="2"/>
        <v>1344</v>
      </c>
      <c r="H80" s="1">
        <f t="shared" si="3"/>
        <v>9822.566220613051</v>
      </c>
    </row>
    <row r="81" spans="1:8">
      <c r="A81" t="s">
        <v>79</v>
      </c>
      <c r="B81">
        <v>38649</v>
      </c>
      <c r="C81">
        <v>11.1</v>
      </c>
      <c r="D81">
        <v>7.2</v>
      </c>
      <c r="E81">
        <f t="shared" si="2"/>
        <v>1281</v>
      </c>
      <c r="F81">
        <f t="shared" si="2"/>
        <v>2562</v>
      </c>
      <c r="G81">
        <f t="shared" si="2"/>
        <v>5124</v>
      </c>
      <c r="H81" s="1">
        <f t="shared" si="3"/>
        <v>9822.566220613051</v>
      </c>
    </row>
    <row r="82" spans="1:8">
      <c r="A82" t="s">
        <v>80</v>
      </c>
      <c r="B82">
        <v>21499</v>
      </c>
      <c r="C82">
        <v>9.5</v>
      </c>
      <c r="D82">
        <v>8.1</v>
      </c>
      <c r="E82">
        <f t="shared" si="2"/>
        <v>1232</v>
      </c>
      <c r="F82">
        <f t="shared" si="2"/>
        <v>2464</v>
      </c>
      <c r="G82">
        <f t="shared" si="2"/>
        <v>4928</v>
      </c>
      <c r="H82" s="1">
        <f t="shared" si="3"/>
        <v>5463.9279457931634</v>
      </c>
    </row>
    <row r="83" spans="1:8">
      <c r="A83" t="s">
        <v>81</v>
      </c>
      <c r="B83">
        <v>58099</v>
      </c>
      <c r="C83">
        <v>16.399999999999999</v>
      </c>
      <c r="D83">
        <v>11.3</v>
      </c>
      <c r="E83">
        <f t="shared" si="2"/>
        <v>1938.9999999999998</v>
      </c>
      <c r="F83">
        <f t="shared" si="2"/>
        <v>3877.9999999999995</v>
      </c>
      <c r="G83">
        <f t="shared" si="2"/>
        <v>7755.9999999999991</v>
      </c>
      <c r="H83" s="1">
        <f t="shared" si="3"/>
        <v>14765.744905467091</v>
      </c>
    </row>
    <row r="84" spans="1:8">
      <c r="A84" t="s">
        <v>82</v>
      </c>
      <c r="B84">
        <v>31079</v>
      </c>
      <c r="C84">
        <v>12.5</v>
      </c>
      <c r="D84">
        <v>8.8000000000000007</v>
      </c>
      <c r="E84">
        <f t="shared" si="2"/>
        <v>1491</v>
      </c>
      <c r="F84">
        <f t="shared" si="2"/>
        <v>2982</v>
      </c>
      <c r="G84">
        <f t="shared" si="2"/>
        <v>5964</v>
      </c>
      <c r="H84" s="1">
        <f t="shared" si="3"/>
        <v>7898.6658275875971</v>
      </c>
    </row>
    <row r="85" spans="1:8">
      <c r="A85" t="s">
        <v>83</v>
      </c>
      <c r="B85">
        <v>35749</v>
      </c>
      <c r="C85">
        <v>14</v>
      </c>
      <c r="D85">
        <v>9.6999999999999993</v>
      </c>
      <c r="E85">
        <f t="shared" si="2"/>
        <v>1659</v>
      </c>
      <c r="F85">
        <f t="shared" si="2"/>
        <v>3318</v>
      </c>
      <c r="G85">
        <f t="shared" si="2"/>
        <v>6636</v>
      </c>
      <c r="H85" s="1">
        <f t="shared" si="3"/>
        <v>9085.5370079612931</v>
      </c>
    </row>
    <row r="86" spans="1:8">
      <c r="A86" t="s">
        <v>84</v>
      </c>
      <c r="B86">
        <v>15149</v>
      </c>
      <c r="C86">
        <v>6.9</v>
      </c>
      <c r="D86">
        <v>5.0999999999999996</v>
      </c>
      <c r="E86">
        <f t="shared" si="2"/>
        <v>840</v>
      </c>
      <c r="F86">
        <f t="shared" si="2"/>
        <v>1680</v>
      </c>
      <c r="G86">
        <f t="shared" si="2"/>
        <v>3360</v>
      </c>
      <c r="H86" s="1">
        <f t="shared" si="3"/>
        <v>3850.0881180901733</v>
      </c>
    </row>
    <row r="87" spans="1:8">
      <c r="A87" t="s">
        <v>85</v>
      </c>
      <c r="B87">
        <v>46049</v>
      </c>
      <c r="C87">
        <v>12.6</v>
      </c>
      <c r="D87">
        <v>8.1</v>
      </c>
      <c r="E87">
        <f t="shared" si="2"/>
        <v>1449</v>
      </c>
      <c r="F87">
        <f t="shared" si="2"/>
        <v>2898</v>
      </c>
      <c r="G87">
        <f t="shared" si="2"/>
        <v>5796</v>
      </c>
      <c r="H87" s="1">
        <f t="shared" si="3"/>
        <v>11703.261452896852</v>
      </c>
    </row>
    <row r="88" spans="1:8">
      <c r="A88" t="s">
        <v>282</v>
      </c>
      <c r="B88">
        <v>42849</v>
      </c>
      <c r="C88">
        <v>0</v>
      </c>
      <c r="D88">
        <v>0</v>
      </c>
      <c r="E88">
        <f t="shared" si="2"/>
        <v>0</v>
      </c>
      <c r="F88">
        <f t="shared" si="2"/>
        <v>0</v>
      </c>
      <c r="G88">
        <f t="shared" si="2"/>
        <v>0</v>
      </c>
      <c r="H88" s="1">
        <f t="shared" si="3"/>
        <v>10889.987838936288</v>
      </c>
    </row>
    <row r="89" spans="1:8">
      <c r="A89" t="s">
        <v>86</v>
      </c>
      <c r="B89">
        <v>35649</v>
      </c>
      <c r="C89">
        <v>10.7</v>
      </c>
      <c r="D89">
        <v>7.6</v>
      </c>
      <c r="E89">
        <f t="shared" si="2"/>
        <v>1280.9999999999998</v>
      </c>
      <c r="F89">
        <f t="shared" si="2"/>
        <v>2561.9999999999995</v>
      </c>
      <c r="G89">
        <f t="shared" si="2"/>
        <v>5123.9999999999991</v>
      </c>
      <c r="H89" s="1">
        <f t="shared" si="3"/>
        <v>9060.1222075250244</v>
      </c>
    </row>
    <row r="90" spans="1:8">
      <c r="A90" t="s">
        <v>87</v>
      </c>
      <c r="B90">
        <v>38008</v>
      </c>
      <c r="C90">
        <v>12.2</v>
      </c>
      <c r="D90">
        <v>7.6</v>
      </c>
      <c r="E90">
        <f t="shared" si="2"/>
        <v>1385.9999999999998</v>
      </c>
      <c r="F90">
        <f t="shared" si="2"/>
        <v>2771.9999999999995</v>
      </c>
      <c r="G90">
        <f t="shared" si="2"/>
        <v>5543.9999999999991</v>
      </c>
      <c r="H90" s="1">
        <f t="shared" si="3"/>
        <v>9659.6573498165762</v>
      </c>
    </row>
    <row r="91" spans="1:8">
      <c r="A91" t="s">
        <v>88</v>
      </c>
      <c r="B91">
        <v>32249</v>
      </c>
      <c r="C91">
        <v>9.6</v>
      </c>
      <c r="D91">
        <v>7.4</v>
      </c>
      <c r="E91">
        <f t="shared" si="2"/>
        <v>1190</v>
      </c>
      <c r="F91">
        <f t="shared" si="2"/>
        <v>2380</v>
      </c>
      <c r="G91">
        <f t="shared" si="2"/>
        <v>4760</v>
      </c>
      <c r="H91" s="1">
        <f t="shared" si="3"/>
        <v>8196.0189926919265</v>
      </c>
    </row>
    <row r="92" spans="1:8">
      <c r="A92" t="s">
        <v>89</v>
      </c>
      <c r="B92">
        <v>57235</v>
      </c>
      <c r="C92">
        <v>13.1</v>
      </c>
      <c r="D92">
        <v>8.8000000000000007</v>
      </c>
      <c r="E92">
        <f t="shared" si="2"/>
        <v>1533</v>
      </c>
      <c r="F92">
        <f t="shared" si="2"/>
        <v>3066</v>
      </c>
      <c r="G92">
        <f t="shared" si="2"/>
        <v>6132</v>
      </c>
      <c r="H92" s="1">
        <f t="shared" si="3"/>
        <v>14546.161029697741</v>
      </c>
    </row>
    <row r="93" spans="1:8">
      <c r="A93" t="s">
        <v>90</v>
      </c>
      <c r="B93">
        <v>30000</v>
      </c>
      <c r="C93">
        <v>13</v>
      </c>
      <c r="D93">
        <v>9.5</v>
      </c>
      <c r="E93">
        <f t="shared" si="2"/>
        <v>1575</v>
      </c>
      <c r="F93">
        <f t="shared" si="2"/>
        <v>3150</v>
      </c>
      <c r="G93">
        <f t="shared" si="2"/>
        <v>6300</v>
      </c>
      <c r="H93" s="1">
        <f t="shared" si="3"/>
        <v>7624.4401308802699</v>
      </c>
    </row>
    <row r="94" spans="1:8">
      <c r="A94" t="s">
        <v>91</v>
      </c>
      <c r="B94">
        <v>41835</v>
      </c>
      <c r="C94">
        <v>9.1999999999999993</v>
      </c>
      <c r="D94">
        <v>6.1</v>
      </c>
      <c r="E94">
        <f t="shared" si="2"/>
        <v>1071</v>
      </c>
      <c r="F94">
        <f t="shared" si="2"/>
        <v>2142</v>
      </c>
      <c r="G94">
        <f t="shared" si="2"/>
        <v>4284</v>
      </c>
      <c r="H94" s="1">
        <f t="shared" si="3"/>
        <v>10632.281762512534</v>
      </c>
    </row>
    <row r="95" spans="1:8">
      <c r="A95" t="s">
        <v>92</v>
      </c>
      <c r="B95">
        <v>75580</v>
      </c>
      <c r="C95">
        <v>15.3</v>
      </c>
      <c r="D95">
        <v>10</v>
      </c>
      <c r="E95">
        <f t="shared" si="2"/>
        <v>1771</v>
      </c>
      <c r="F95">
        <f t="shared" si="2"/>
        <v>3542</v>
      </c>
      <c r="G95">
        <f t="shared" si="2"/>
        <v>7084</v>
      </c>
      <c r="H95" s="1">
        <f t="shared" si="3"/>
        <v>19208.506169731027</v>
      </c>
    </row>
    <row r="96" spans="1:8">
      <c r="A96" t="s">
        <v>93</v>
      </c>
      <c r="B96">
        <v>42000</v>
      </c>
      <c r="C96">
        <v>5</v>
      </c>
      <c r="D96">
        <v>5.0999999999999996</v>
      </c>
      <c r="E96">
        <f t="shared" si="2"/>
        <v>707</v>
      </c>
      <c r="F96">
        <f t="shared" si="2"/>
        <v>1414</v>
      </c>
      <c r="G96">
        <f t="shared" si="2"/>
        <v>2828</v>
      </c>
      <c r="H96" s="1">
        <f t="shared" si="3"/>
        <v>10674.216183232378</v>
      </c>
    </row>
    <row r="97" spans="1:8">
      <c r="A97" t="s">
        <v>94</v>
      </c>
      <c r="B97">
        <v>15440</v>
      </c>
      <c r="C97">
        <v>7.2</v>
      </c>
      <c r="D97">
        <v>5.4</v>
      </c>
      <c r="E97">
        <f t="shared" si="2"/>
        <v>882.00000000000011</v>
      </c>
      <c r="F97">
        <f t="shared" si="2"/>
        <v>1764.0000000000002</v>
      </c>
      <c r="G97">
        <f t="shared" si="2"/>
        <v>3528.0000000000005</v>
      </c>
      <c r="H97" s="1">
        <f t="shared" si="3"/>
        <v>3924.0451873597121</v>
      </c>
    </row>
    <row r="98" spans="1:8">
      <c r="A98" t="s">
        <v>95</v>
      </c>
      <c r="B98">
        <v>28940</v>
      </c>
      <c r="C98">
        <v>9</v>
      </c>
      <c r="D98">
        <v>6.4</v>
      </c>
      <c r="E98">
        <f t="shared" si="2"/>
        <v>1078</v>
      </c>
      <c r="F98">
        <f t="shared" si="2"/>
        <v>2156</v>
      </c>
      <c r="G98">
        <f t="shared" si="2"/>
        <v>4312</v>
      </c>
      <c r="H98" s="1">
        <f t="shared" si="3"/>
        <v>7355.0432462558338</v>
      </c>
    </row>
    <row r="99" spans="1:8">
      <c r="A99" t="s">
        <v>96</v>
      </c>
      <c r="B99">
        <v>22590</v>
      </c>
      <c r="C99">
        <v>6.5</v>
      </c>
      <c r="D99">
        <v>5.3</v>
      </c>
      <c r="E99">
        <f t="shared" si="2"/>
        <v>826</v>
      </c>
      <c r="F99">
        <f t="shared" si="2"/>
        <v>1652</v>
      </c>
      <c r="G99">
        <f t="shared" si="2"/>
        <v>3304</v>
      </c>
      <c r="H99" s="1">
        <f t="shared" si="3"/>
        <v>5741.2034185528428</v>
      </c>
    </row>
    <row r="100" spans="1:8">
      <c r="A100" t="s">
        <v>97</v>
      </c>
      <c r="B100">
        <v>28990</v>
      </c>
      <c r="C100">
        <v>9.4</v>
      </c>
      <c r="D100">
        <v>6.4</v>
      </c>
      <c r="E100">
        <f t="shared" si="2"/>
        <v>1106</v>
      </c>
      <c r="F100">
        <f t="shared" si="2"/>
        <v>2212</v>
      </c>
      <c r="G100">
        <f t="shared" si="2"/>
        <v>4424</v>
      </c>
      <c r="H100" s="1">
        <f t="shared" si="3"/>
        <v>7367.7506464739672</v>
      </c>
    </row>
    <row r="101" spans="1:8">
      <c r="A101" t="s">
        <v>98</v>
      </c>
      <c r="B101">
        <v>14580</v>
      </c>
      <c r="C101">
        <v>7.1</v>
      </c>
      <c r="D101">
        <v>5.7</v>
      </c>
      <c r="E101">
        <f t="shared" si="2"/>
        <v>896</v>
      </c>
      <c r="F101">
        <f t="shared" si="2"/>
        <v>1792</v>
      </c>
      <c r="G101">
        <f t="shared" si="2"/>
        <v>3584</v>
      </c>
      <c r="H101" s="1">
        <f t="shared" si="3"/>
        <v>3705.4779036078112</v>
      </c>
    </row>
    <row r="102" spans="1:8">
      <c r="A102" t="s">
        <v>99</v>
      </c>
      <c r="B102">
        <v>21990</v>
      </c>
      <c r="C102">
        <v>4.7</v>
      </c>
      <c r="D102">
        <v>4.4000000000000004</v>
      </c>
      <c r="E102">
        <f t="shared" si="2"/>
        <v>637</v>
      </c>
      <c r="F102">
        <f t="shared" si="2"/>
        <v>1274</v>
      </c>
      <c r="G102">
        <f t="shared" si="2"/>
        <v>2548</v>
      </c>
      <c r="H102" s="1">
        <f t="shared" si="3"/>
        <v>5588.7146159352369</v>
      </c>
    </row>
    <row r="103" spans="1:8">
      <c r="A103" t="s">
        <v>100</v>
      </c>
      <c r="B103">
        <v>34090</v>
      </c>
      <c r="C103">
        <v>10.9</v>
      </c>
      <c r="D103">
        <v>7.1</v>
      </c>
      <c r="E103">
        <f t="shared" si="2"/>
        <v>1260</v>
      </c>
      <c r="F103">
        <f t="shared" si="2"/>
        <v>2520</v>
      </c>
      <c r="G103">
        <f t="shared" si="2"/>
        <v>5040</v>
      </c>
      <c r="H103" s="1">
        <f t="shared" si="3"/>
        <v>8663.905468723613</v>
      </c>
    </row>
    <row r="104" spans="1:8">
      <c r="A104" t="s">
        <v>101</v>
      </c>
      <c r="B104">
        <v>40890</v>
      </c>
      <c r="C104">
        <v>12.3</v>
      </c>
      <c r="D104">
        <v>8.1999999999999993</v>
      </c>
      <c r="E104">
        <f t="shared" si="2"/>
        <v>1435</v>
      </c>
      <c r="F104">
        <f t="shared" si="2"/>
        <v>2870</v>
      </c>
      <c r="G104">
        <f t="shared" si="2"/>
        <v>5740</v>
      </c>
      <c r="H104" s="1">
        <f t="shared" si="3"/>
        <v>10392.111898389807</v>
      </c>
    </row>
    <row r="105" spans="1:8">
      <c r="A105" t="s">
        <v>102</v>
      </c>
      <c r="B105">
        <v>34990</v>
      </c>
      <c r="C105">
        <v>13.6</v>
      </c>
      <c r="D105">
        <v>9.6</v>
      </c>
      <c r="E105">
        <f t="shared" si="2"/>
        <v>1624</v>
      </c>
      <c r="F105">
        <f t="shared" si="2"/>
        <v>3248</v>
      </c>
      <c r="G105">
        <f t="shared" si="2"/>
        <v>6496</v>
      </c>
      <c r="H105" s="1">
        <f t="shared" si="3"/>
        <v>8892.6386726500223</v>
      </c>
    </row>
    <row r="106" spans="1:8">
      <c r="A106" t="s">
        <v>103</v>
      </c>
      <c r="B106">
        <v>16809</v>
      </c>
      <c r="C106">
        <v>6.7</v>
      </c>
      <c r="D106">
        <v>4.9000000000000004</v>
      </c>
      <c r="E106">
        <f t="shared" si="2"/>
        <v>812.00000000000011</v>
      </c>
      <c r="F106">
        <f t="shared" si="2"/>
        <v>1624.0000000000002</v>
      </c>
      <c r="G106">
        <f t="shared" si="2"/>
        <v>3248.0000000000005</v>
      </c>
      <c r="H106" s="1">
        <f t="shared" si="3"/>
        <v>4271.9738053322153</v>
      </c>
    </row>
    <row r="107" spans="1:8">
      <c r="A107" t="s">
        <v>104</v>
      </c>
      <c r="B107">
        <v>19859</v>
      </c>
      <c r="C107">
        <v>7.1</v>
      </c>
      <c r="D107">
        <v>5.2</v>
      </c>
      <c r="E107">
        <f t="shared" si="2"/>
        <v>861</v>
      </c>
      <c r="F107">
        <f t="shared" si="2"/>
        <v>1722</v>
      </c>
      <c r="G107">
        <f t="shared" si="2"/>
        <v>3444</v>
      </c>
      <c r="H107" s="1">
        <f t="shared" si="3"/>
        <v>5047.1252186383763</v>
      </c>
    </row>
    <row r="108" spans="1:8">
      <c r="A108" t="s">
        <v>105</v>
      </c>
      <c r="B108">
        <v>64799</v>
      </c>
      <c r="C108">
        <v>13.7</v>
      </c>
      <c r="D108">
        <v>8.6</v>
      </c>
      <c r="E108">
        <f t="shared" si="2"/>
        <v>1560.9999999999995</v>
      </c>
      <c r="F108">
        <f t="shared" si="2"/>
        <v>3121.9999999999991</v>
      </c>
      <c r="G108">
        <f t="shared" si="2"/>
        <v>6243.9999999999982</v>
      </c>
      <c r="H108" s="1">
        <f t="shared" si="3"/>
        <v>16468.536534697017</v>
      </c>
    </row>
    <row r="109" spans="1:8">
      <c r="A109" t="s">
        <v>106</v>
      </c>
      <c r="B109">
        <v>46874</v>
      </c>
      <c r="C109">
        <v>11.1</v>
      </c>
      <c r="D109">
        <v>6.9</v>
      </c>
      <c r="E109">
        <f t="shared" si="2"/>
        <v>1260</v>
      </c>
      <c r="F109">
        <f t="shared" si="2"/>
        <v>2520</v>
      </c>
      <c r="G109">
        <f t="shared" si="2"/>
        <v>5040</v>
      </c>
      <c r="H109" s="1">
        <f t="shared" si="3"/>
        <v>11912.933556496058</v>
      </c>
    </row>
    <row r="110" spans="1:8">
      <c r="A110" t="s">
        <v>107</v>
      </c>
      <c r="B110">
        <v>28799</v>
      </c>
      <c r="C110">
        <v>10</v>
      </c>
      <c r="D110">
        <v>6.6</v>
      </c>
      <c r="E110">
        <f t="shared" si="2"/>
        <v>1162</v>
      </c>
      <c r="F110">
        <f t="shared" si="2"/>
        <v>2324</v>
      </c>
      <c r="G110">
        <f t="shared" si="2"/>
        <v>4648</v>
      </c>
      <c r="H110" s="1">
        <f t="shared" si="3"/>
        <v>7319.2083776406962</v>
      </c>
    </row>
    <row r="111" spans="1:8">
      <c r="A111" t="s">
        <v>108</v>
      </c>
      <c r="B111">
        <v>40374</v>
      </c>
      <c r="C111">
        <v>11</v>
      </c>
      <c r="D111">
        <v>8.4</v>
      </c>
      <c r="E111">
        <f t="shared" si="2"/>
        <v>1357.9999999999998</v>
      </c>
      <c r="F111">
        <f t="shared" si="2"/>
        <v>2715.9999999999995</v>
      </c>
      <c r="G111">
        <f t="shared" si="2"/>
        <v>5431.9999999999991</v>
      </c>
      <c r="H111" s="1">
        <f t="shared" si="3"/>
        <v>10260.971528138667</v>
      </c>
    </row>
    <row r="112" spans="1:8">
      <c r="A112" t="s">
        <v>109</v>
      </c>
      <c r="B112">
        <v>31799</v>
      </c>
      <c r="C112">
        <v>9.1999999999999993</v>
      </c>
      <c r="D112">
        <v>5.8</v>
      </c>
      <c r="E112">
        <f t="shared" si="2"/>
        <v>1050</v>
      </c>
      <c r="F112">
        <f t="shared" si="2"/>
        <v>2100</v>
      </c>
      <c r="G112">
        <f t="shared" si="2"/>
        <v>4200</v>
      </c>
      <c r="H112" s="1">
        <f t="shared" si="3"/>
        <v>8081.6523907287228</v>
      </c>
    </row>
    <row r="113" spans="1:8">
      <c r="A113" t="s">
        <v>110</v>
      </c>
      <c r="B113">
        <v>26474</v>
      </c>
      <c r="C113">
        <v>9.4</v>
      </c>
      <c r="D113">
        <v>6.2</v>
      </c>
      <c r="E113">
        <f t="shared" si="2"/>
        <v>1092</v>
      </c>
      <c r="F113">
        <f t="shared" si="2"/>
        <v>2184</v>
      </c>
      <c r="G113">
        <f t="shared" si="2"/>
        <v>4368</v>
      </c>
      <c r="H113" s="1">
        <f t="shared" si="3"/>
        <v>6728.3142674974752</v>
      </c>
    </row>
    <row r="114" spans="1:8">
      <c r="A114" t="s">
        <v>111</v>
      </c>
      <c r="B114">
        <v>21109</v>
      </c>
      <c r="C114">
        <v>7.5</v>
      </c>
      <c r="D114">
        <v>5.3</v>
      </c>
      <c r="E114">
        <f t="shared" si="2"/>
        <v>896</v>
      </c>
      <c r="F114">
        <f t="shared" si="2"/>
        <v>1792</v>
      </c>
      <c r="G114">
        <f t="shared" si="2"/>
        <v>3584</v>
      </c>
      <c r="H114" s="1">
        <f t="shared" si="3"/>
        <v>5364.8102240917206</v>
      </c>
    </row>
    <row r="115" spans="1:8">
      <c r="A115" t="s">
        <v>112</v>
      </c>
      <c r="B115">
        <v>39900</v>
      </c>
      <c r="C115">
        <v>12.3</v>
      </c>
      <c r="D115">
        <v>8.5</v>
      </c>
      <c r="E115">
        <f t="shared" si="2"/>
        <v>1456</v>
      </c>
      <c r="F115">
        <f t="shared" si="2"/>
        <v>2912</v>
      </c>
      <c r="G115">
        <f t="shared" si="2"/>
        <v>5824</v>
      </c>
      <c r="H115" s="1">
        <f t="shared" si="3"/>
        <v>10140.505374070759</v>
      </c>
    </row>
    <row r="116" spans="1:8">
      <c r="A116" t="s">
        <v>113</v>
      </c>
      <c r="B116">
        <v>65100</v>
      </c>
      <c r="C116">
        <v>14.6</v>
      </c>
      <c r="D116">
        <v>10.1</v>
      </c>
      <c r="E116">
        <f t="shared" si="2"/>
        <v>1729</v>
      </c>
      <c r="F116">
        <f t="shared" si="2"/>
        <v>3458</v>
      </c>
      <c r="G116">
        <f t="shared" si="2"/>
        <v>6916</v>
      </c>
      <c r="H116" s="1">
        <f t="shared" si="3"/>
        <v>16545.035084010186</v>
      </c>
    </row>
    <row r="117" spans="1:8">
      <c r="A117" t="s">
        <v>114</v>
      </c>
      <c r="B117">
        <v>58400</v>
      </c>
      <c r="C117">
        <v>12.9</v>
      </c>
      <c r="D117">
        <v>8.4</v>
      </c>
      <c r="E117">
        <f t="shared" si="2"/>
        <v>1491</v>
      </c>
      <c r="F117">
        <f t="shared" si="2"/>
        <v>2982</v>
      </c>
      <c r="G117">
        <f t="shared" si="2"/>
        <v>5964</v>
      </c>
      <c r="H117" s="1">
        <f t="shared" si="3"/>
        <v>14842.243454780259</v>
      </c>
    </row>
    <row r="118" spans="1:8">
      <c r="A118" t="s">
        <v>115</v>
      </c>
      <c r="B118">
        <v>44900</v>
      </c>
      <c r="C118">
        <v>11.5</v>
      </c>
      <c r="D118">
        <v>8.5</v>
      </c>
      <c r="E118">
        <f t="shared" si="2"/>
        <v>1400</v>
      </c>
      <c r="F118">
        <f t="shared" si="2"/>
        <v>2800</v>
      </c>
      <c r="G118">
        <f t="shared" si="2"/>
        <v>5600</v>
      </c>
      <c r="H118" s="1">
        <f t="shared" si="3"/>
        <v>11411.245395884136</v>
      </c>
    </row>
    <row r="119" spans="1:8">
      <c r="A119" t="s">
        <v>116</v>
      </c>
      <c r="B119">
        <v>52700</v>
      </c>
      <c r="C119">
        <v>11.4</v>
      </c>
      <c r="D119">
        <v>7.6</v>
      </c>
      <c r="E119">
        <f t="shared" si="2"/>
        <v>1330</v>
      </c>
      <c r="F119">
        <f t="shared" si="2"/>
        <v>2660</v>
      </c>
      <c r="G119">
        <f t="shared" si="2"/>
        <v>5320</v>
      </c>
      <c r="H119" s="1">
        <f t="shared" si="3"/>
        <v>13393.599829913006</v>
      </c>
    </row>
    <row r="120" spans="1:8">
      <c r="A120" t="s">
        <v>117</v>
      </c>
      <c r="B120">
        <v>58400</v>
      </c>
      <c r="C120">
        <v>12.9</v>
      </c>
      <c r="D120">
        <v>8.4</v>
      </c>
      <c r="E120">
        <f t="shared" si="2"/>
        <v>1491</v>
      </c>
      <c r="F120">
        <f t="shared" si="2"/>
        <v>2982</v>
      </c>
      <c r="G120">
        <f t="shared" si="2"/>
        <v>5964</v>
      </c>
      <c r="H120" s="1">
        <f t="shared" si="3"/>
        <v>14842.243454780259</v>
      </c>
    </row>
    <row r="121" spans="1:8">
      <c r="A121" t="s">
        <v>118</v>
      </c>
      <c r="B121">
        <v>52700</v>
      </c>
      <c r="C121">
        <v>11.4</v>
      </c>
      <c r="D121">
        <v>7.6</v>
      </c>
      <c r="E121">
        <f t="shared" si="2"/>
        <v>1330</v>
      </c>
      <c r="F121">
        <f t="shared" si="2"/>
        <v>2660</v>
      </c>
      <c r="G121">
        <f t="shared" si="2"/>
        <v>5320</v>
      </c>
      <c r="H121" s="1">
        <f t="shared" si="3"/>
        <v>13393.599829913006</v>
      </c>
    </row>
    <row r="122" spans="1:8">
      <c r="A122" t="s">
        <v>119</v>
      </c>
      <c r="B122">
        <v>73200</v>
      </c>
      <c r="C122">
        <v>15.7</v>
      </c>
      <c r="D122">
        <v>10.3</v>
      </c>
      <c r="E122">
        <f t="shared" si="2"/>
        <v>1819.9999999999998</v>
      </c>
      <c r="F122">
        <f t="shared" si="2"/>
        <v>3639.9999999999995</v>
      </c>
      <c r="G122">
        <f t="shared" si="2"/>
        <v>7279.9999999999991</v>
      </c>
      <c r="H122" s="1">
        <f t="shared" si="3"/>
        <v>18603.633919347856</v>
      </c>
    </row>
    <row r="123" spans="1:8">
      <c r="A123" t="s">
        <v>120</v>
      </c>
      <c r="B123">
        <v>39900</v>
      </c>
      <c r="C123">
        <v>12.3</v>
      </c>
      <c r="D123">
        <v>8.5</v>
      </c>
      <c r="E123">
        <f t="shared" si="2"/>
        <v>1456</v>
      </c>
      <c r="F123">
        <f t="shared" si="2"/>
        <v>2912</v>
      </c>
      <c r="G123">
        <f t="shared" si="2"/>
        <v>5824</v>
      </c>
      <c r="H123" s="1">
        <f t="shared" si="3"/>
        <v>10140.505374070759</v>
      </c>
    </row>
    <row r="124" spans="1:8">
      <c r="A124" t="s">
        <v>121</v>
      </c>
      <c r="B124">
        <v>44900</v>
      </c>
      <c r="C124">
        <v>11.5</v>
      </c>
      <c r="D124">
        <v>8.5</v>
      </c>
      <c r="E124">
        <f t="shared" si="2"/>
        <v>1400</v>
      </c>
      <c r="F124">
        <f t="shared" si="2"/>
        <v>2800</v>
      </c>
      <c r="G124">
        <f t="shared" si="2"/>
        <v>5600</v>
      </c>
      <c r="H124" s="1">
        <f t="shared" si="3"/>
        <v>11411.245395884136</v>
      </c>
    </row>
    <row r="125" spans="1:8">
      <c r="A125" t="s">
        <v>122</v>
      </c>
      <c r="B125">
        <v>53350</v>
      </c>
      <c r="C125">
        <v>13.4</v>
      </c>
      <c r="D125">
        <v>9.3000000000000007</v>
      </c>
      <c r="E125">
        <f t="shared" si="2"/>
        <v>1589.0000000000002</v>
      </c>
      <c r="F125">
        <f t="shared" si="2"/>
        <v>3178.0000000000005</v>
      </c>
      <c r="G125">
        <f t="shared" si="2"/>
        <v>6356.0000000000009</v>
      </c>
      <c r="H125" s="1">
        <f t="shared" si="3"/>
        <v>13558.796032748745</v>
      </c>
    </row>
    <row r="126" spans="1:8">
      <c r="A126" t="s">
        <v>123</v>
      </c>
      <c r="B126">
        <v>73200</v>
      </c>
      <c r="C126">
        <v>15.7</v>
      </c>
      <c r="D126">
        <v>10.3</v>
      </c>
      <c r="E126">
        <f t="shared" si="2"/>
        <v>1819.9999999999998</v>
      </c>
      <c r="F126">
        <f t="shared" si="2"/>
        <v>3639.9999999999995</v>
      </c>
      <c r="G126">
        <f t="shared" si="2"/>
        <v>7279.9999999999991</v>
      </c>
      <c r="H126" s="1">
        <f t="shared" si="3"/>
        <v>18603.633919347856</v>
      </c>
    </row>
    <row r="127" spans="1:8">
      <c r="A127" t="s">
        <v>124</v>
      </c>
      <c r="B127">
        <v>76900</v>
      </c>
      <c r="C127">
        <v>10.4</v>
      </c>
      <c r="D127">
        <v>7.1</v>
      </c>
      <c r="E127">
        <f t="shared" ref="E127:G158" si="4">E$1/100*AVERAGE($C127,$D127)*$L$2</f>
        <v>1225</v>
      </c>
      <c r="F127">
        <f t="shared" si="4"/>
        <v>2450</v>
      </c>
      <c r="G127">
        <f t="shared" si="4"/>
        <v>4900</v>
      </c>
      <c r="H127" s="1">
        <f t="shared" si="3"/>
        <v>19543.981535489758</v>
      </c>
    </row>
    <row r="128" spans="1:8">
      <c r="A128" t="s">
        <v>125</v>
      </c>
      <c r="B128">
        <v>53500</v>
      </c>
      <c r="C128">
        <v>10.8</v>
      </c>
      <c r="D128">
        <v>6.9</v>
      </c>
      <c r="E128">
        <f t="shared" si="4"/>
        <v>1239</v>
      </c>
      <c r="F128">
        <f t="shared" si="4"/>
        <v>2478</v>
      </c>
      <c r="G128">
        <f t="shared" si="4"/>
        <v>4956</v>
      </c>
      <c r="H128" s="1">
        <f t="shared" si="3"/>
        <v>13596.918233403147</v>
      </c>
    </row>
    <row r="129" spans="1:8">
      <c r="A129" t="s">
        <v>126</v>
      </c>
      <c r="B129">
        <v>89000</v>
      </c>
      <c r="C129">
        <v>11.7</v>
      </c>
      <c r="D129">
        <v>7.6</v>
      </c>
      <c r="E129">
        <f t="shared" si="4"/>
        <v>1350.9999999999998</v>
      </c>
      <c r="F129">
        <f t="shared" si="4"/>
        <v>2701.9999999999995</v>
      </c>
      <c r="G129">
        <f t="shared" si="4"/>
        <v>5403.9999999999991</v>
      </c>
      <c r="H129" s="1">
        <f t="shared" si="3"/>
        <v>22619.17238827813</v>
      </c>
    </row>
    <row r="130" spans="1:8">
      <c r="A130" t="s">
        <v>127</v>
      </c>
      <c r="B130">
        <v>105625</v>
      </c>
      <c r="C130">
        <v>13.5</v>
      </c>
      <c r="D130">
        <v>9</v>
      </c>
      <c r="E130">
        <f t="shared" si="4"/>
        <v>1575</v>
      </c>
      <c r="F130">
        <f t="shared" si="4"/>
        <v>3150</v>
      </c>
      <c r="G130">
        <f t="shared" si="4"/>
        <v>6300</v>
      </c>
      <c r="H130" s="1">
        <f t="shared" si="3"/>
        <v>26844.382960807612</v>
      </c>
    </row>
    <row r="131" spans="1:8">
      <c r="A131" t="s">
        <v>128</v>
      </c>
      <c r="B131">
        <v>34000</v>
      </c>
      <c r="C131">
        <v>10.8</v>
      </c>
      <c r="D131">
        <v>7.5</v>
      </c>
      <c r="E131">
        <f t="shared" si="4"/>
        <v>1281</v>
      </c>
      <c r="F131">
        <f t="shared" si="4"/>
        <v>2562</v>
      </c>
      <c r="G131">
        <f t="shared" si="4"/>
        <v>5124</v>
      </c>
      <c r="H131" s="1">
        <f t="shared" ref="H131:H193" si="5">-12*PMT(4%/12,5*12,B131*1.15)</f>
        <v>8641.0321483309708</v>
      </c>
    </row>
    <row r="132" spans="1:8">
      <c r="A132" t="s">
        <v>129</v>
      </c>
      <c r="B132">
        <v>20000</v>
      </c>
      <c r="C132">
        <v>9.1</v>
      </c>
      <c r="D132">
        <v>6.8</v>
      </c>
      <c r="E132">
        <f t="shared" si="4"/>
        <v>1112.9999999999998</v>
      </c>
      <c r="F132">
        <f t="shared" si="4"/>
        <v>2225.9999999999995</v>
      </c>
      <c r="G132">
        <f t="shared" si="4"/>
        <v>4451.9999999999991</v>
      </c>
      <c r="H132" s="1">
        <f t="shared" si="5"/>
        <v>5082.9600872535138</v>
      </c>
    </row>
    <row r="133" spans="1:8">
      <c r="A133" t="s">
        <v>130</v>
      </c>
      <c r="B133">
        <v>40000</v>
      </c>
      <c r="C133">
        <v>13.8</v>
      </c>
      <c r="D133">
        <v>9.8000000000000007</v>
      </c>
      <c r="E133">
        <f t="shared" si="4"/>
        <v>1652</v>
      </c>
      <c r="F133">
        <f t="shared" si="4"/>
        <v>3304</v>
      </c>
      <c r="G133">
        <f t="shared" si="4"/>
        <v>6608</v>
      </c>
      <c r="H133" s="1">
        <f t="shared" si="5"/>
        <v>10165.920174507028</v>
      </c>
    </row>
    <row r="134" spans="1:8">
      <c r="A134" t="s">
        <v>131</v>
      </c>
      <c r="B134">
        <v>18000</v>
      </c>
      <c r="C134">
        <v>9.1</v>
      </c>
      <c r="D134">
        <v>6.8</v>
      </c>
      <c r="E134">
        <f t="shared" si="4"/>
        <v>1112.9999999999998</v>
      </c>
      <c r="F134">
        <f t="shared" si="4"/>
        <v>2225.9999999999995</v>
      </c>
      <c r="G134">
        <f t="shared" si="4"/>
        <v>4451.9999999999991</v>
      </c>
      <c r="H134" s="1">
        <f t="shared" si="5"/>
        <v>4574.6640785281616</v>
      </c>
    </row>
    <row r="135" spans="1:8">
      <c r="A135" t="s">
        <v>132</v>
      </c>
      <c r="B135">
        <v>32045</v>
      </c>
      <c r="C135">
        <v>12.7</v>
      </c>
      <c r="D135">
        <v>9.3000000000000007</v>
      </c>
      <c r="E135">
        <f t="shared" si="4"/>
        <v>1540</v>
      </c>
      <c r="F135">
        <f t="shared" si="4"/>
        <v>3080</v>
      </c>
      <c r="G135">
        <f t="shared" si="4"/>
        <v>6160</v>
      </c>
      <c r="H135" s="1">
        <f t="shared" si="5"/>
        <v>8144.1727998019405</v>
      </c>
    </row>
    <row r="136" spans="1:8">
      <c r="A136" t="s">
        <v>133</v>
      </c>
      <c r="B136">
        <v>37795</v>
      </c>
      <c r="C136">
        <v>11.2</v>
      </c>
      <c r="D136">
        <v>7.4</v>
      </c>
      <c r="E136">
        <f t="shared" si="4"/>
        <v>1302</v>
      </c>
      <c r="F136">
        <f t="shared" si="4"/>
        <v>2604</v>
      </c>
      <c r="G136">
        <f t="shared" si="4"/>
        <v>5208</v>
      </c>
      <c r="H136" s="1">
        <f t="shared" si="5"/>
        <v>9605.5238248873266</v>
      </c>
    </row>
    <row r="137" spans="1:8">
      <c r="A137" t="s">
        <v>134</v>
      </c>
      <c r="B137">
        <v>19500</v>
      </c>
      <c r="C137">
        <v>8.1</v>
      </c>
      <c r="D137">
        <v>5.7</v>
      </c>
      <c r="E137">
        <f t="shared" si="4"/>
        <v>965.99999999999989</v>
      </c>
      <c r="F137">
        <f t="shared" si="4"/>
        <v>1931.9999999999998</v>
      </c>
      <c r="G137">
        <f t="shared" si="4"/>
        <v>3863.9999999999995</v>
      </c>
      <c r="H137" s="1">
        <f t="shared" si="5"/>
        <v>4955.8860850721758</v>
      </c>
    </row>
    <row r="138" spans="1:8">
      <c r="A138" t="s">
        <v>135</v>
      </c>
      <c r="B138">
        <v>26795</v>
      </c>
      <c r="C138">
        <v>8.6</v>
      </c>
      <c r="D138">
        <v>5.6</v>
      </c>
      <c r="E138">
        <f t="shared" si="4"/>
        <v>993.99999999999989</v>
      </c>
      <c r="F138">
        <f t="shared" si="4"/>
        <v>1987.9999999999998</v>
      </c>
      <c r="G138">
        <f t="shared" si="4"/>
        <v>3975.9999999999995</v>
      </c>
      <c r="H138" s="1">
        <f t="shared" si="5"/>
        <v>6809.8957768978935</v>
      </c>
    </row>
    <row r="139" spans="1:8">
      <c r="A139" t="s">
        <v>136</v>
      </c>
      <c r="B139">
        <v>17695</v>
      </c>
      <c r="C139">
        <v>6.6</v>
      </c>
      <c r="D139">
        <v>4.9000000000000004</v>
      </c>
      <c r="E139">
        <f t="shared" si="4"/>
        <v>805</v>
      </c>
      <c r="F139">
        <f t="shared" si="4"/>
        <v>1610</v>
      </c>
      <c r="G139">
        <f t="shared" si="4"/>
        <v>3220</v>
      </c>
      <c r="H139" s="1">
        <f t="shared" si="5"/>
        <v>4497.1489371975458</v>
      </c>
    </row>
    <row r="140" spans="1:8">
      <c r="A140" t="s">
        <v>137</v>
      </c>
      <c r="B140">
        <v>21695</v>
      </c>
      <c r="C140">
        <v>9.4</v>
      </c>
      <c r="D140">
        <v>6.2</v>
      </c>
      <c r="E140">
        <f t="shared" si="4"/>
        <v>1092</v>
      </c>
      <c r="F140">
        <f t="shared" si="4"/>
        <v>2184</v>
      </c>
      <c r="G140">
        <f t="shared" si="4"/>
        <v>4368</v>
      </c>
      <c r="H140" s="1">
        <f t="shared" si="5"/>
        <v>5513.7409546482477</v>
      </c>
    </row>
    <row r="141" spans="1:8">
      <c r="A141" t="s">
        <v>138</v>
      </c>
      <c r="B141">
        <v>28595</v>
      </c>
      <c r="C141">
        <v>12.2</v>
      </c>
      <c r="D141">
        <v>8.4</v>
      </c>
      <c r="E141">
        <f t="shared" si="4"/>
        <v>1442</v>
      </c>
      <c r="F141">
        <f t="shared" si="4"/>
        <v>2884</v>
      </c>
      <c r="G141">
        <f t="shared" si="4"/>
        <v>5768</v>
      </c>
      <c r="H141" s="1">
        <f t="shared" si="5"/>
        <v>7267.3621847507111</v>
      </c>
    </row>
    <row r="142" spans="1:8">
      <c r="A142" t="s">
        <v>139</v>
      </c>
      <c r="B142">
        <v>26695</v>
      </c>
      <c r="C142">
        <v>10.4</v>
      </c>
      <c r="D142">
        <v>7.1</v>
      </c>
      <c r="E142">
        <f t="shared" si="4"/>
        <v>1225</v>
      </c>
      <c r="F142">
        <f t="shared" si="4"/>
        <v>2450</v>
      </c>
      <c r="G142">
        <f t="shared" si="4"/>
        <v>4900</v>
      </c>
      <c r="H142" s="1">
        <f t="shared" si="5"/>
        <v>6784.4809764616257</v>
      </c>
    </row>
    <row r="143" spans="1:8">
      <c r="A143" t="s">
        <v>140</v>
      </c>
      <c r="B143">
        <v>19500</v>
      </c>
      <c r="C143">
        <v>7.5</v>
      </c>
      <c r="D143">
        <v>5.6</v>
      </c>
      <c r="E143">
        <f t="shared" si="4"/>
        <v>916.99999999999989</v>
      </c>
      <c r="F143">
        <f t="shared" si="4"/>
        <v>1833.9999999999998</v>
      </c>
      <c r="G143">
        <f t="shared" si="4"/>
        <v>3667.9999999999995</v>
      </c>
      <c r="H143" s="1">
        <f t="shared" si="5"/>
        <v>4955.8860850721758</v>
      </c>
    </row>
    <row r="144" spans="1:8">
      <c r="A144" t="s">
        <v>141</v>
      </c>
      <c r="B144">
        <v>27595</v>
      </c>
      <c r="C144">
        <v>9.4</v>
      </c>
      <c r="D144">
        <v>6.2</v>
      </c>
      <c r="E144">
        <f t="shared" si="4"/>
        <v>1092</v>
      </c>
      <c r="F144">
        <f t="shared" si="4"/>
        <v>2184</v>
      </c>
      <c r="G144">
        <f t="shared" si="4"/>
        <v>4368</v>
      </c>
      <c r="H144" s="1">
        <f t="shared" si="5"/>
        <v>7013.2141803880349</v>
      </c>
    </row>
    <row r="145" spans="1:8">
      <c r="A145" t="s">
        <v>142</v>
      </c>
      <c r="B145">
        <v>485400</v>
      </c>
      <c r="C145">
        <v>22.7</v>
      </c>
      <c r="D145">
        <v>13.1</v>
      </c>
      <c r="E145">
        <f t="shared" si="4"/>
        <v>2505.9999999999995</v>
      </c>
      <c r="F145">
        <f t="shared" si="4"/>
        <v>5011.9999999999991</v>
      </c>
      <c r="G145">
        <f t="shared" si="4"/>
        <v>10023.999999999998</v>
      </c>
      <c r="H145" s="1">
        <f t="shared" si="5"/>
        <v>123363.44131764278</v>
      </c>
    </row>
    <row r="146" spans="1:8">
      <c r="A146" t="s">
        <v>143</v>
      </c>
      <c r="B146">
        <v>211500</v>
      </c>
      <c r="C146">
        <v>22</v>
      </c>
      <c r="D146">
        <v>9.9</v>
      </c>
      <c r="E146">
        <f t="shared" si="4"/>
        <v>2233</v>
      </c>
      <c r="F146">
        <f t="shared" si="4"/>
        <v>4466</v>
      </c>
      <c r="G146">
        <f t="shared" si="4"/>
        <v>8932</v>
      </c>
      <c r="H146" s="1">
        <f t="shared" si="5"/>
        <v>53752.302922705901</v>
      </c>
    </row>
    <row r="147" spans="1:8">
      <c r="A147" t="s">
        <v>144</v>
      </c>
      <c r="B147">
        <v>39990</v>
      </c>
      <c r="C147">
        <v>12.7</v>
      </c>
      <c r="D147">
        <v>8.1999999999999993</v>
      </c>
      <c r="E147">
        <f t="shared" si="4"/>
        <v>1463</v>
      </c>
      <c r="F147">
        <f t="shared" si="4"/>
        <v>2926</v>
      </c>
      <c r="G147">
        <f t="shared" si="4"/>
        <v>5852</v>
      </c>
      <c r="H147" s="1">
        <f t="shared" si="5"/>
        <v>10163.378694463399</v>
      </c>
    </row>
    <row r="148" spans="1:8">
      <c r="A148" t="s">
        <v>145</v>
      </c>
      <c r="B148">
        <v>59490</v>
      </c>
      <c r="C148">
        <v>17.100000000000001</v>
      </c>
      <c r="D148">
        <v>11.6</v>
      </c>
      <c r="E148">
        <f t="shared" si="4"/>
        <v>2009.0000000000002</v>
      </c>
      <c r="F148">
        <f t="shared" si="4"/>
        <v>4018.0000000000005</v>
      </c>
      <c r="G148">
        <f t="shared" si="4"/>
        <v>8036.0000000000009</v>
      </c>
      <c r="H148" s="1">
        <f t="shared" si="5"/>
        <v>15119.264779535577</v>
      </c>
    </row>
    <row r="149" spans="1:8">
      <c r="A149" t="s">
        <v>146</v>
      </c>
      <c r="B149">
        <v>114750</v>
      </c>
      <c r="C149">
        <v>16.7</v>
      </c>
      <c r="D149">
        <v>10.199999999999999</v>
      </c>
      <c r="E149">
        <f t="shared" si="4"/>
        <v>1882.9999999999998</v>
      </c>
      <c r="F149">
        <f t="shared" si="4"/>
        <v>3765.9999999999995</v>
      </c>
      <c r="G149">
        <f t="shared" si="4"/>
        <v>7531.9999999999991</v>
      </c>
      <c r="H149" s="1">
        <f t="shared" si="5"/>
        <v>29163.483500617032</v>
      </c>
    </row>
    <row r="150" spans="1:8">
      <c r="A150" t="s">
        <v>147</v>
      </c>
      <c r="B150">
        <v>61595</v>
      </c>
      <c r="C150">
        <v>11.4</v>
      </c>
      <c r="D150">
        <v>7.1</v>
      </c>
      <c r="E150">
        <f t="shared" si="4"/>
        <v>1295</v>
      </c>
      <c r="F150">
        <f t="shared" si="4"/>
        <v>2590</v>
      </c>
      <c r="G150">
        <f t="shared" si="4"/>
        <v>5180</v>
      </c>
      <c r="H150" s="1">
        <f t="shared" si="5"/>
        <v>15654.246328719008</v>
      </c>
    </row>
    <row r="151" spans="1:8">
      <c r="A151" t="s">
        <v>148</v>
      </c>
      <c r="B151">
        <v>76500</v>
      </c>
      <c r="C151">
        <v>12.8</v>
      </c>
      <c r="D151">
        <v>8.5</v>
      </c>
      <c r="E151">
        <f t="shared" si="4"/>
        <v>1491</v>
      </c>
      <c r="F151">
        <f t="shared" si="4"/>
        <v>2982</v>
      </c>
      <c r="G151">
        <f t="shared" si="4"/>
        <v>5964</v>
      </c>
      <c r="H151" s="1">
        <f t="shared" si="5"/>
        <v>19442.322333744691</v>
      </c>
    </row>
    <row r="152" spans="1:8">
      <c r="A152" t="s">
        <v>149</v>
      </c>
      <c r="B152">
        <v>31450</v>
      </c>
      <c r="C152">
        <v>4.5</v>
      </c>
      <c r="D152">
        <v>4.8</v>
      </c>
      <c r="E152">
        <f t="shared" si="4"/>
        <v>651</v>
      </c>
      <c r="F152">
        <f t="shared" si="4"/>
        <v>1302</v>
      </c>
      <c r="G152">
        <f t="shared" si="4"/>
        <v>2604</v>
      </c>
      <c r="H152" s="1">
        <f t="shared" si="5"/>
        <v>7992.9547372061497</v>
      </c>
    </row>
    <row r="153" spans="1:8">
      <c r="A153" t="s">
        <v>150</v>
      </c>
      <c r="B153">
        <v>43900</v>
      </c>
      <c r="C153">
        <v>4.7</v>
      </c>
      <c r="D153">
        <v>5.0999999999999996</v>
      </c>
      <c r="E153">
        <f t="shared" si="4"/>
        <v>686</v>
      </c>
      <c r="F153">
        <f t="shared" si="4"/>
        <v>1372</v>
      </c>
      <c r="G153">
        <f t="shared" si="4"/>
        <v>2744</v>
      </c>
      <c r="H153" s="1">
        <f t="shared" si="5"/>
        <v>11157.09739152146</v>
      </c>
    </row>
    <row r="154" spans="1:8">
      <c r="A154" t="s">
        <v>151</v>
      </c>
      <c r="B154">
        <v>51900</v>
      </c>
      <c r="C154">
        <v>10.7</v>
      </c>
      <c r="D154">
        <v>7.1</v>
      </c>
      <c r="E154">
        <f t="shared" si="4"/>
        <v>1245.9999999999998</v>
      </c>
      <c r="F154">
        <f t="shared" si="4"/>
        <v>2491.9999999999995</v>
      </c>
      <c r="G154">
        <f t="shared" si="4"/>
        <v>4983.9999999999991</v>
      </c>
      <c r="H154" s="1">
        <f t="shared" si="5"/>
        <v>13190.281426422864</v>
      </c>
    </row>
    <row r="155" spans="1:8">
      <c r="A155" t="s">
        <v>152</v>
      </c>
      <c r="B155">
        <v>62500</v>
      </c>
      <c r="C155">
        <v>14.1</v>
      </c>
      <c r="D155">
        <v>9.8000000000000007</v>
      </c>
      <c r="E155">
        <f t="shared" si="4"/>
        <v>1673</v>
      </c>
      <c r="F155">
        <f t="shared" si="4"/>
        <v>3346</v>
      </c>
      <c r="G155">
        <f t="shared" si="4"/>
        <v>6692</v>
      </c>
      <c r="H155" s="1">
        <f t="shared" si="5"/>
        <v>15884.250272667232</v>
      </c>
    </row>
    <row r="156" spans="1:8">
      <c r="A156" t="s">
        <v>153</v>
      </c>
      <c r="B156">
        <v>35500</v>
      </c>
      <c r="C156">
        <v>11.2</v>
      </c>
      <c r="D156">
        <v>7.8</v>
      </c>
      <c r="E156">
        <f t="shared" si="4"/>
        <v>1330</v>
      </c>
      <c r="F156">
        <f t="shared" si="4"/>
        <v>2660</v>
      </c>
      <c r="G156">
        <f t="shared" si="4"/>
        <v>5320</v>
      </c>
      <c r="H156" s="1">
        <f t="shared" si="5"/>
        <v>9022.2541548749869</v>
      </c>
    </row>
    <row r="157" spans="1:8">
      <c r="A157" t="s">
        <v>154</v>
      </c>
      <c r="B157">
        <v>82950</v>
      </c>
      <c r="C157">
        <v>12.9</v>
      </c>
      <c r="D157">
        <v>8.1999999999999993</v>
      </c>
      <c r="E157">
        <f t="shared" si="4"/>
        <v>1477</v>
      </c>
      <c r="F157">
        <f t="shared" si="4"/>
        <v>2954</v>
      </c>
      <c r="G157">
        <f t="shared" si="4"/>
        <v>5908</v>
      </c>
      <c r="H157" s="1">
        <f t="shared" si="5"/>
        <v>21081.57696188394</v>
      </c>
    </row>
    <row r="158" spans="1:8">
      <c r="A158" t="s">
        <v>155</v>
      </c>
      <c r="B158">
        <v>87000</v>
      </c>
      <c r="C158">
        <v>17</v>
      </c>
      <c r="D158">
        <v>11.6</v>
      </c>
      <c r="E158">
        <f t="shared" si="4"/>
        <v>2001.9999999999998</v>
      </c>
      <c r="F158">
        <f t="shared" si="4"/>
        <v>4003.9999999999995</v>
      </c>
      <c r="G158">
        <f t="shared" si="4"/>
        <v>8007.9999999999991</v>
      </c>
      <c r="H158" s="1">
        <f t="shared" si="5"/>
        <v>22110.876379552778</v>
      </c>
    </row>
    <row r="159" spans="1:8">
      <c r="A159" t="s">
        <v>156</v>
      </c>
      <c r="B159">
        <v>44950</v>
      </c>
      <c r="C159">
        <v>11.8</v>
      </c>
      <c r="D159">
        <v>8.3000000000000007</v>
      </c>
      <c r="E159">
        <f t="shared" ref="E159:G188" si="6">E$1/100*AVERAGE($C159,$D159)*$L$2</f>
        <v>1407</v>
      </c>
      <c r="F159">
        <f t="shared" si="6"/>
        <v>2814</v>
      </c>
      <c r="G159">
        <f t="shared" si="6"/>
        <v>5628</v>
      </c>
      <c r="H159" s="1">
        <f t="shared" si="5"/>
        <v>11423.952796102269</v>
      </c>
    </row>
    <row r="160" spans="1:8">
      <c r="A160" t="s">
        <v>157</v>
      </c>
      <c r="B160">
        <v>49750</v>
      </c>
      <c r="C160">
        <v>11.6</v>
      </c>
      <c r="D160">
        <v>7.5</v>
      </c>
      <c r="E160">
        <f t="shared" si="6"/>
        <v>1337</v>
      </c>
      <c r="F160">
        <f t="shared" si="6"/>
        <v>2674</v>
      </c>
      <c r="G160">
        <f t="shared" si="6"/>
        <v>5348</v>
      </c>
      <c r="H160" s="1">
        <f t="shared" si="5"/>
        <v>12643.86321704311</v>
      </c>
    </row>
    <row r="161" spans="1:8">
      <c r="A161" t="s">
        <v>158</v>
      </c>
      <c r="B161">
        <v>50550</v>
      </c>
      <c r="C161">
        <v>13.1</v>
      </c>
      <c r="D161">
        <v>8.8000000000000007</v>
      </c>
      <c r="E161">
        <f t="shared" si="6"/>
        <v>1533</v>
      </c>
      <c r="F161">
        <f t="shared" si="6"/>
        <v>3066</v>
      </c>
      <c r="G161">
        <f t="shared" si="6"/>
        <v>6132</v>
      </c>
      <c r="H161" s="1">
        <f t="shared" si="5"/>
        <v>12847.181620533252</v>
      </c>
    </row>
    <row r="162" spans="1:8">
      <c r="A162" t="s">
        <v>159</v>
      </c>
      <c r="B162">
        <v>47750</v>
      </c>
      <c r="C162">
        <v>12.2</v>
      </c>
      <c r="D162">
        <v>8.8000000000000007</v>
      </c>
      <c r="E162">
        <f t="shared" si="6"/>
        <v>1470</v>
      </c>
      <c r="F162">
        <f t="shared" si="6"/>
        <v>2940</v>
      </c>
      <c r="G162">
        <f t="shared" si="6"/>
        <v>5880</v>
      </c>
      <c r="H162" s="1">
        <f t="shared" si="5"/>
        <v>12135.567208317761</v>
      </c>
    </row>
    <row r="163" spans="1:8">
      <c r="A163" t="s">
        <v>160</v>
      </c>
      <c r="B163">
        <v>40100</v>
      </c>
      <c r="C163">
        <v>4.2</v>
      </c>
      <c r="D163">
        <v>4.3</v>
      </c>
      <c r="E163">
        <f t="shared" si="6"/>
        <v>595</v>
      </c>
      <c r="F163">
        <f t="shared" si="6"/>
        <v>1190</v>
      </c>
      <c r="G163">
        <f t="shared" si="6"/>
        <v>2380</v>
      </c>
      <c r="H163" s="1">
        <f t="shared" si="5"/>
        <v>10191.334974943293</v>
      </c>
    </row>
    <row r="164" spans="1:8">
      <c r="A164" t="s">
        <v>161</v>
      </c>
      <c r="B164">
        <v>76000</v>
      </c>
      <c r="C164">
        <v>16.399999999999999</v>
      </c>
      <c r="D164">
        <v>11.3</v>
      </c>
      <c r="E164">
        <f t="shared" si="6"/>
        <v>1938.9999999999998</v>
      </c>
      <c r="F164">
        <f t="shared" si="6"/>
        <v>3877.9999999999995</v>
      </c>
      <c r="G164">
        <f t="shared" si="6"/>
        <v>7755.9999999999991</v>
      </c>
      <c r="H164" s="1">
        <f t="shared" si="5"/>
        <v>19315.248331563351</v>
      </c>
    </row>
    <row r="165" spans="1:8">
      <c r="A165" t="s">
        <v>162</v>
      </c>
      <c r="B165">
        <v>76900</v>
      </c>
      <c r="C165">
        <v>13.2</v>
      </c>
      <c r="D165">
        <v>7.1</v>
      </c>
      <c r="E165">
        <f t="shared" si="6"/>
        <v>1420.9999999999998</v>
      </c>
      <c r="F165">
        <f t="shared" si="6"/>
        <v>2841.9999999999995</v>
      </c>
      <c r="G165">
        <f t="shared" si="6"/>
        <v>5683.9999999999991</v>
      </c>
      <c r="H165" s="1">
        <f t="shared" si="5"/>
        <v>19543.981535489758</v>
      </c>
    </row>
    <row r="166" spans="1:8">
      <c r="A166" t="s">
        <v>163</v>
      </c>
      <c r="B166">
        <v>157900</v>
      </c>
      <c r="C166">
        <v>16.3</v>
      </c>
      <c r="D166">
        <v>10.1</v>
      </c>
      <c r="E166">
        <f t="shared" si="6"/>
        <v>1847.9999999999998</v>
      </c>
      <c r="F166">
        <f t="shared" si="6"/>
        <v>3695.9999999999995</v>
      </c>
      <c r="G166">
        <f t="shared" si="6"/>
        <v>7391.9999999999991</v>
      </c>
      <c r="H166" s="1">
        <f t="shared" si="5"/>
        <v>40129.969888866486</v>
      </c>
    </row>
    <row r="167" spans="1:8">
      <c r="A167" t="s">
        <v>164</v>
      </c>
      <c r="B167">
        <v>170000</v>
      </c>
      <c r="C167">
        <v>17.399999999999999</v>
      </c>
      <c r="D167">
        <v>8.5</v>
      </c>
      <c r="E167">
        <f t="shared" si="6"/>
        <v>1812.9999999999998</v>
      </c>
      <c r="F167">
        <f t="shared" si="6"/>
        <v>3625.9999999999995</v>
      </c>
      <c r="G167">
        <f t="shared" si="6"/>
        <v>7251.9999999999991</v>
      </c>
      <c r="H167" s="1">
        <f t="shared" si="5"/>
        <v>43205.16074165485</v>
      </c>
    </row>
    <row r="168" spans="1:8">
      <c r="A168" t="s">
        <v>165</v>
      </c>
      <c r="B168">
        <v>28650</v>
      </c>
      <c r="C168">
        <v>8.3000000000000007</v>
      </c>
      <c r="D168">
        <v>6.2</v>
      </c>
      <c r="E168">
        <f t="shared" si="6"/>
        <v>1014.9999999999999</v>
      </c>
      <c r="F168">
        <f t="shared" si="6"/>
        <v>2029.9999999999998</v>
      </c>
      <c r="G168">
        <f t="shared" si="6"/>
        <v>4059.9999999999995</v>
      </c>
      <c r="H168" s="1">
        <f t="shared" si="5"/>
        <v>7281.3403249906587</v>
      </c>
    </row>
    <row r="169" spans="1:8">
      <c r="A169" t="s">
        <v>166</v>
      </c>
      <c r="B169">
        <v>33995</v>
      </c>
      <c r="C169">
        <v>12.7</v>
      </c>
      <c r="D169">
        <v>8.4</v>
      </c>
      <c r="E169">
        <f t="shared" si="6"/>
        <v>1477</v>
      </c>
      <c r="F169">
        <f t="shared" si="6"/>
        <v>2954</v>
      </c>
      <c r="G169">
        <f t="shared" si="6"/>
        <v>5908</v>
      </c>
      <c r="H169" s="1">
        <f t="shared" si="5"/>
        <v>8639.7614083091594</v>
      </c>
    </row>
    <row r="170" spans="1:8">
      <c r="A170" t="s">
        <v>167</v>
      </c>
      <c r="B170">
        <v>18300</v>
      </c>
      <c r="C170">
        <v>6.8</v>
      </c>
      <c r="D170">
        <v>5.6</v>
      </c>
      <c r="E170">
        <f t="shared" si="6"/>
        <v>867.99999999999977</v>
      </c>
      <c r="F170">
        <f t="shared" si="6"/>
        <v>1735.9999999999995</v>
      </c>
      <c r="G170">
        <f t="shared" si="6"/>
        <v>3471.9999999999991</v>
      </c>
      <c r="H170" s="1">
        <f t="shared" si="5"/>
        <v>4650.908479836964</v>
      </c>
    </row>
    <row r="171" spans="1:8">
      <c r="A171" t="s">
        <v>168</v>
      </c>
      <c r="B171">
        <v>20000</v>
      </c>
      <c r="C171">
        <v>6.5</v>
      </c>
      <c r="D171">
        <v>4.3</v>
      </c>
      <c r="E171">
        <f t="shared" si="6"/>
        <v>756</v>
      </c>
      <c r="F171">
        <f t="shared" si="6"/>
        <v>1512</v>
      </c>
      <c r="G171">
        <f t="shared" si="6"/>
        <v>3024</v>
      </c>
      <c r="H171" s="1">
        <f t="shared" si="5"/>
        <v>5082.9600872535138</v>
      </c>
    </row>
    <row r="172" spans="1:8">
      <c r="A172" t="s">
        <v>169</v>
      </c>
      <c r="B172">
        <v>21950</v>
      </c>
      <c r="C172">
        <v>9.6999999999999993</v>
      </c>
      <c r="D172">
        <v>6.8</v>
      </c>
      <c r="E172">
        <f t="shared" si="6"/>
        <v>1155</v>
      </c>
      <c r="F172">
        <f t="shared" si="6"/>
        <v>2310</v>
      </c>
      <c r="G172">
        <f t="shared" si="6"/>
        <v>4620</v>
      </c>
      <c r="H172" s="1">
        <f t="shared" si="5"/>
        <v>5578.54869576073</v>
      </c>
    </row>
    <row r="173" spans="1:8">
      <c r="A173" t="s">
        <v>170</v>
      </c>
      <c r="B173">
        <v>28395</v>
      </c>
      <c r="C173">
        <v>8.1</v>
      </c>
      <c r="D173">
        <v>5.3</v>
      </c>
      <c r="E173">
        <f t="shared" si="6"/>
        <v>937.99999999999977</v>
      </c>
      <c r="F173">
        <f t="shared" si="6"/>
        <v>1875.9999999999995</v>
      </c>
      <c r="G173">
        <f t="shared" si="6"/>
        <v>3751.9999999999991</v>
      </c>
      <c r="H173" s="1">
        <f t="shared" si="5"/>
        <v>7216.5325838781737</v>
      </c>
    </row>
    <row r="174" spans="1:8">
      <c r="A174" t="s">
        <v>171</v>
      </c>
      <c r="B174">
        <v>36045</v>
      </c>
      <c r="C174">
        <v>9.6999999999999993</v>
      </c>
      <c r="D174">
        <v>7.1</v>
      </c>
      <c r="E174">
        <f t="shared" si="6"/>
        <v>1175.9999999999998</v>
      </c>
      <c r="F174">
        <f t="shared" si="6"/>
        <v>2351.9999999999995</v>
      </c>
      <c r="G174">
        <f t="shared" si="6"/>
        <v>4703.9999999999991</v>
      </c>
      <c r="H174" s="1">
        <f t="shared" si="5"/>
        <v>9160.7648172526442</v>
      </c>
    </row>
    <row r="175" spans="1:8">
      <c r="A175" t="s">
        <v>172</v>
      </c>
      <c r="B175">
        <v>258700</v>
      </c>
      <c r="C175">
        <v>18.5</v>
      </c>
      <c r="D175">
        <v>7.8</v>
      </c>
      <c r="E175">
        <f t="shared" si="6"/>
        <v>1840.9999999999998</v>
      </c>
      <c r="F175">
        <f t="shared" si="6"/>
        <v>3681.9999999999995</v>
      </c>
      <c r="G175">
        <f t="shared" si="6"/>
        <v>7363.9999999999991</v>
      </c>
      <c r="H175" s="1">
        <f t="shared" si="5"/>
        <v>65748.088728624192</v>
      </c>
    </row>
    <row r="176" spans="1:8">
      <c r="A176" t="s">
        <v>173</v>
      </c>
      <c r="B176">
        <v>30900</v>
      </c>
      <c r="C176">
        <v>7.9</v>
      </c>
      <c r="D176">
        <v>5.5</v>
      </c>
      <c r="E176">
        <f t="shared" si="6"/>
        <v>937.99999999999989</v>
      </c>
      <c r="F176">
        <f t="shared" si="6"/>
        <v>1875.9999999999998</v>
      </c>
      <c r="G176">
        <f t="shared" si="6"/>
        <v>3751.9999999999995</v>
      </c>
      <c r="H176" s="1">
        <f t="shared" si="5"/>
        <v>7853.1733348066782</v>
      </c>
    </row>
    <row r="177" spans="1:8">
      <c r="A177" t="s">
        <v>174</v>
      </c>
      <c r="B177">
        <v>37350</v>
      </c>
      <c r="C177">
        <v>9.6</v>
      </c>
      <c r="D177">
        <v>6.3</v>
      </c>
      <c r="E177">
        <f t="shared" si="6"/>
        <v>1112.9999999999998</v>
      </c>
      <c r="F177">
        <f t="shared" si="6"/>
        <v>2225.9999999999995</v>
      </c>
      <c r="G177">
        <f t="shared" si="6"/>
        <v>4451.9999999999991</v>
      </c>
      <c r="H177" s="1">
        <f t="shared" si="5"/>
        <v>9492.4279629459361</v>
      </c>
    </row>
    <row r="178" spans="1:8">
      <c r="A178" t="s">
        <v>175</v>
      </c>
      <c r="B178">
        <v>136600</v>
      </c>
      <c r="C178">
        <v>13.8</v>
      </c>
      <c r="D178">
        <v>8.8000000000000007</v>
      </c>
      <c r="E178">
        <f t="shared" si="6"/>
        <v>1582</v>
      </c>
      <c r="F178">
        <f t="shared" si="6"/>
        <v>3164</v>
      </c>
      <c r="G178">
        <f t="shared" si="6"/>
        <v>6328</v>
      </c>
      <c r="H178" s="1">
        <f t="shared" si="5"/>
        <v>34716.617395941495</v>
      </c>
    </row>
    <row r="179" spans="1:8">
      <c r="A179" t="s">
        <v>176</v>
      </c>
      <c r="B179">
        <v>33900</v>
      </c>
      <c r="C179">
        <v>8.4</v>
      </c>
      <c r="D179">
        <v>5</v>
      </c>
      <c r="E179">
        <f t="shared" si="6"/>
        <v>937.99999999999989</v>
      </c>
      <c r="F179">
        <f t="shared" si="6"/>
        <v>1875.9999999999998</v>
      </c>
      <c r="G179">
        <f t="shared" si="6"/>
        <v>3751.9999999999995</v>
      </c>
      <c r="H179" s="1">
        <f t="shared" si="5"/>
        <v>8615.6173478947057</v>
      </c>
    </row>
    <row r="180" spans="1:8">
      <c r="A180" t="s">
        <v>177</v>
      </c>
      <c r="B180">
        <v>85000</v>
      </c>
      <c r="C180">
        <v>12.7</v>
      </c>
      <c r="D180">
        <v>8.1999999999999993</v>
      </c>
      <c r="E180">
        <f t="shared" si="6"/>
        <v>1463</v>
      </c>
      <c r="F180">
        <f t="shared" si="6"/>
        <v>2926</v>
      </c>
      <c r="G180">
        <f t="shared" si="6"/>
        <v>5852</v>
      </c>
      <c r="H180" s="1">
        <f t="shared" si="5"/>
        <v>21602.580370827425</v>
      </c>
    </row>
    <row r="181" spans="1:8">
      <c r="A181" t="s">
        <v>178</v>
      </c>
      <c r="B181">
        <v>66800</v>
      </c>
      <c r="C181">
        <v>9.9</v>
      </c>
      <c r="D181">
        <v>5.9</v>
      </c>
      <c r="E181">
        <f t="shared" si="6"/>
        <v>1106</v>
      </c>
      <c r="F181">
        <f t="shared" si="6"/>
        <v>2212</v>
      </c>
      <c r="G181">
        <f t="shared" si="6"/>
        <v>4424</v>
      </c>
      <c r="H181" s="1">
        <f t="shared" si="5"/>
        <v>16977.086691426732</v>
      </c>
    </row>
    <row r="182" spans="1:8">
      <c r="A182" t="s">
        <v>179</v>
      </c>
      <c r="B182">
        <v>120900</v>
      </c>
      <c r="C182">
        <v>18.100000000000001</v>
      </c>
      <c r="D182">
        <v>13.6</v>
      </c>
      <c r="E182">
        <f t="shared" si="6"/>
        <v>2219</v>
      </c>
      <c r="F182">
        <f t="shared" si="6"/>
        <v>4438</v>
      </c>
      <c r="G182">
        <f t="shared" si="6"/>
        <v>8876</v>
      </c>
      <c r="H182" s="1">
        <f t="shared" si="5"/>
        <v>30726.493727447487</v>
      </c>
    </row>
    <row r="183" spans="1:8">
      <c r="A183" t="s">
        <v>180</v>
      </c>
      <c r="B183">
        <v>126400</v>
      </c>
      <c r="C183">
        <v>18.100000000000001</v>
      </c>
      <c r="D183">
        <v>13.8</v>
      </c>
      <c r="E183">
        <f t="shared" si="6"/>
        <v>2233</v>
      </c>
      <c r="F183">
        <f t="shared" si="6"/>
        <v>4466</v>
      </c>
      <c r="G183">
        <f t="shared" si="6"/>
        <v>8932</v>
      </c>
      <c r="H183" s="1">
        <f t="shared" si="5"/>
        <v>32124.307751442204</v>
      </c>
    </row>
    <row r="184" spans="1:8">
      <c r="A184" t="s">
        <v>181</v>
      </c>
      <c r="B184">
        <v>45500</v>
      </c>
      <c r="C184">
        <v>13</v>
      </c>
      <c r="D184">
        <v>9.3000000000000007</v>
      </c>
      <c r="E184">
        <f t="shared" si="6"/>
        <v>1561</v>
      </c>
      <c r="F184">
        <f t="shared" si="6"/>
        <v>3122</v>
      </c>
      <c r="G184">
        <f t="shared" si="6"/>
        <v>6244</v>
      </c>
      <c r="H184" s="1">
        <f t="shared" si="5"/>
        <v>11563.734198501743</v>
      </c>
    </row>
    <row r="185" spans="1:8">
      <c r="A185" t="s">
        <v>182</v>
      </c>
      <c r="B185">
        <v>59900</v>
      </c>
      <c r="C185">
        <v>12.3</v>
      </c>
      <c r="D185">
        <v>8.9</v>
      </c>
      <c r="E185">
        <f t="shared" si="6"/>
        <v>1484.0000000000002</v>
      </c>
      <c r="F185">
        <f t="shared" si="6"/>
        <v>2968.0000000000005</v>
      </c>
      <c r="G185">
        <f t="shared" si="6"/>
        <v>5936.0000000000009</v>
      </c>
      <c r="H185" s="1">
        <f t="shared" si="5"/>
        <v>15223.465461324275</v>
      </c>
    </row>
    <row r="186" spans="1:8">
      <c r="A186" t="s">
        <v>183</v>
      </c>
      <c r="B186">
        <v>57800</v>
      </c>
      <c r="C186">
        <v>13.1</v>
      </c>
      <c r="D186">
        <v>9.4</v>
      </c>
      <c r="E186">
        <f t="shared" si="6"/>
        <v>1575</v>
      </c>
      <c r="F186">
        <f t="shared" si="6"/>
        <v>3150</v>
      </c>
      <c r="G186">
        <f t="shared" si="6"/>
        <v>6300</v>
      </c>
      <c r="H186" s="1">
        <f t="shared" si="5"/>
        <v>14689.754652162654</v>
      </c>
    </row>
    <row r="187" spans="1:8">
      <c r="A187" t="s">
        <v>184</v>
      </c>
      <c r="B187">
        <v>114000</v>
      </c>
      <c r="C187">
        <v>12.1</v>
      </c>
      <c r="D187">
        <v>6.4</v>
      </c>
      <c r="E187">
        <f t="shared" si="6"/>
        <v>1295</v>
      </c>
      <c r="F187">
        <f t="shared" si="6"/>
        <v>2590</v>
      </c>
      <c r="G187">
        <f t="shared" si="6"/>
        <v>5180</v>
      </c>
      <c r="H187" s="1">
        <f t="shared" si="5"/>
        <v>28972.872497345026</v>
      </c>
    </row>
    <row r="188" spans="1:8">
      <c r="A188" t="s">
        <v>185</v>
      </c>
      <c r="B188">
        <v>123400</v>
      </c>
      <c r="C188">
        <v>12.8</v>
      </c>
      <c r="D188">
        <v>7.1</v>
      </c>
      <c r="E188">
        <f t="shared" si="6"/>
        <v>1392.9999999999998</v>
      </c>
      <c r="F188">
        <f t="shared" si="6"/>
        <v>2785.9999999999995</v>
      </c>
      <c r="G188">
        <f t="shared" si="6"/>
        <v>5571.9999999999991</v>
      </c>
      <c r="H188" s="1">
        <f t="shared" si="5"/>
        <v>31361.863738354179</v>
      </c>
    </row>
    <row r="189" spans="1:8">
      <c r="A189" t="s">
        <v>186</v>
      </c>
      <c r="B189">
        <v>52200</v>
      </c>
      <c r="C189">
        <v>9.8000000000000007</v>
      </c>
      <c r="D189">
        <v>5.8</v>
      </c>
      <c r="E189">
        <f t="shared" ref="E189:G220" si="7">E$1/100*AVERAGE($C189,$D189)*$L$2</f>
        <v>1092</v>
      </c>
      <c r="F189">
        <f t="shared" si="7"/>
        <v>2184</v>
      </c>
      <c r="G189">
        <f t="shared" si="7"/>
        <v>4368</v>
      </c>
      <c r="H189" s="1">
        <f t="shared" si="5"/>
        <v>13266.525827731668</v>
      </c>
    </row>
    <row r="190" spans="1:8">
      <c r="A190" t="s">
        <v>187</v>
      </c>
      <c r="B190">
        <v>217900</v>
      </c>
      <c r="C190">
        <v>16.8</v>
      </c>
      <c r="D190">
        <v>11.8</v>
      </c>
      <c r="E190">
        <f t="shared" si="7"/>
        <v>2001.9999999999998</v>
      </c>
      <c r="F190">
        <f t="shared" si="7"/>
        <v>4003.9999999999995</v>
      </c>
      <c r="G190">
        <f t="shared" si="7"/>
        <v>8007.9999999999991</v>
      </c>
      <c r="H190" s="1">
        <f t="shared" si="5"/>
        <v>55378.850150627019</v>
      </c>
    </row>
    <row r="191" spans="1:8">
      <c r="A191" t="s">
        <v>188</v>
      </c>
      <c r="B191">
        <v>29500</v>
      </c>
      <c r="C191">
        <v>7.4</v>
      </c>
      <c r="D191">
        <v>5.7</v>
      </c>
      <c r="E191">
        <f t="shared" si="7"/>
        <v>917.00000000000011</v>
      </c>
      <c r="F191">
        <f t="shared" si="7"/>
        <v>1834.0000000000002</v>
      </c>
      <c r="G191">
        <f t="shared" si="7"/>
        <v>3668.0000000000005</v>
      </c>
      <c r="H191" s="1">
        <f t="shared" si="5"/>
        <v>7497.3661286989336</v>
      </c>
    </row>
    <row r="192" spans="1:8">
      <c r="A192" t="s">
        <v>189</v>
      </c>
      <c r="B192">
        <v>24950</v>
      </c>
      <c r="C192">
        <v>7.4</v>
      </c>
      <c r="D192">
        <v>5.7</v>
      </c>
      <c r="E192">
        <f t="shared" si="7"/>
        <v>917.00000000000011</v>
      </c>
      <c r="F192">
        <f t="shared" si="7"/>
        <v>1834.0000000000002</v>
      </c>
      <c r="G192">
        <f t="shared" si="7"/>
        <v>3668.0000000000005</v>
      </c>
      <c r="H192" s="1">
        <f t="shared" si="5"/>
        <v>6340.9927088487566</v>
      </c>
    </row>
    <row r="193" spans="1:8">
      <c r="A193" t="s">
        <v>190</v>
      </c>
      <c r="B193">
        <v>23950</v>
      </c>
      <c r="C193">
        <v>7</v>
      </c>
      <c r="D193">
        <v>4.7</v>
      </c>
      <c r="E193">
        <f t="shared" si="7"/>
        <v>819</v>
      </c>
      <c r="F193">
        <f t="shared" si="7"/>
        <v>1638</v>
      </c>
      <c r="G193">
        <f t="shared" si="7"/>
        <v>3276</v>
      </c>
      <c r="H193" s="1">
        <f t="shared" si="5"/>
        <v>6086.8447044860804</v>
      </c>
    </row>
    <row r="194" spans="1:8">
      <c r="A194" t="s">
        <v>191</v>
      </c>
      <c r="B194">
        <v>25500</v>
      </c>
      <c r="C194">
        <v>7.3</v>
      </c>
      <c r="D194">
        <v>5.6</v>
      </c>
      <c r="E194">
        <f t="shared" si="7"/>
        <v>902.99999999999977</v>
      </c>
      <c r="F194">
        <f t="shared" si="7"/>
        <v>1805.9999999999995</v>
      </c>
      <c r="G194">
        <f t="shared" si="7"/>
        <v>3611.9999999999991</v>
      </c>
      <c r="H194" s="1">
        <f t="shared" ref="H194:H257" si="8">-12*PMT(4%/12,5*12,B194*1.15)</f>
        <v>6480.7741112482281</v>
      </c>
    </row>
    <row r="195" spans="1:8">
      <c r="A195" t="s">
        <v>192</v>
      </c>
      <c r="B195">
        <v>25950</v>
      </c>
      <c r="C195">
        <v>6.8</v>
      </c>
      <c r="D195">
        <v>5.3</v>
      </c>
      <c r="E195">
        <f t="shared" si="7"/>
        <v>847</v>
      </c>
      <c r="F195">
        <f t="shared" si="7"/>
        <v>1694</v>
      </c>
      <c r="G195">
        <f t="shared" si="7"/>
        <v>3388</v>
      </c>
      <c r="H195" s="1">
        <f t="shared" si="8"/>
        <v>6595.1407132114318</v>
      </c>
    </row>
    <row r="196" spans="1:8">
      <c r="A196" t="s">
        <v>193</v>
      </c>
      <c r="B196">
        <v>23950</v>
      </c>
      <c r="C196">
        <v>6.8</v>
      </c>
      <c r="D196">
        <v>5.3</v>
      </c>
      <c r="E196">
        <f t="shared" si="7"/>
        <v>847</v>
      </c>
      <c r="F196">
        <f t="shared" si="7"/>
        <v>1694</v>
      </c>
      <c r="G196">
        <f t="shared" si="7"/>
        <v>3388</v>
      </c>
      <c r="H196" s="1">
        <f t="shared" si="8"/>
        <v>6086.8447044860804</v>
      </c>
    </row>
    <row r="197" spans="1:8">
      <c r="A197" t="s">
        <v>194</v>
      </c>
      <c r="B197">
        <v>26800</v>
      </c>
      <c r="C197">
        <v>7.4</v>
      </c>
      <c r="D197">
        <v>5.7</v>
      </c>
      <c r="E197">
        <f t="shared" si="7"/>
        <v>917.00000000000011</v>
      </c>
      <c r="F197">
        <f t="shared" si="7"/>
        <v>1834.0000000000002</v>
      </c>
      <c r="G197">
        <f t="shared" si="7"/>
        <v>3668.0000000000005</v>
      </c>
      <c r="H197" s="1">
        <f t="shared" si="8"/>
        <v>6811.1665169197067</v>
      </c>
    </row>
    <row r="198" spans="1:8">
      <c r="A198" t="s">
        <v>195</v>
      </c>
      <c r="B198">
        <v>28900</v>
      </c>
      <c r="C198">
        <v>7.4</v>
      </c>
      <c r="D198">
        <v>5.7</v>
      </c>
      <c r="E198">
        <f t="shared" si="7"/>
        <v>917.00000000000011</v>
      </c>
      <c r="F198">
        <f t="shared" si="7"/>
        <v>1834.0000000000002</v>
      </c>
      <c r="G198">
        <f t="shared" si="7"/>
        <v>3668.0000000000005</v>
      </c>
      <c r="H198" s="1">
        <f t="shared" si="8"/>
        <v>7344.8773260813268</v>
      </c>
    </row>
    <row r="199" spans="1:8">
      <c r="A199" t="s">
        <v>196</v>
      </c>
      <c r="B199">
        <v>33998</v>
      </c>
      <c r="C199">
        <v>0</v>
      </c>
      <c r="D199">
        <v>0</v>
      </c>
      <c r="E199">
        <f t="shared" si="7"/>
        <v>0</v>
      </c>
      <c r="F199">
        <f t="shared" si="7"/>
        <v>0</v>
      </c>
      <c r="G199">
        <f t="shared" si="7"/>
        <v>0</v>
      </c>
      <c r="H199" s="1">
        <f t="shared" si="8"/>
        <v>8640.523852322247</v>
      </c>
    </row>
    <row r="200" spans="1:8">
      <c r="A200" t="s">
        <v>197</v>
      </c>
      <c r="B200">
        <v>15498</v>
      </c>
      <c r="C200">
        <v>8.4</v>
      </c>
      <c r="D200">
        <v>5.8</v>
      </c>
      <c r="E200">
        <f t="shared" si="7"/>
        <v>993.99999999999989</v>
      </c>
      <c r="F200">
        <f t="shared" si="7"/>
        <v>1987.9999999999998</v>
      </c>
      <c r="G200">
        <f t="shared" si="7"/>
        <v>3975.9999999999995</v>
      </c>
      <c r="H200" s="1">
        <f t="shared" si="8"/>
        <v>3938.7857716127469</v>
      </c>
    </row>
    <row r="201" spans="1:8">
      <c r="A201" t="s">
        <v>198</v>
      </c>
      <c r="B201">
        <v>15000</v>
      </c>
      <c r="C201">
        <v>6.4</v>
      </c>
      <c r="D201">
        <v>5.3</v>
      </c>
      <c r="E201">
        <f t="shared" si="7"/>
        <v>819</v>
      </c>
      <c r="F201">
        <f t="shared" si="7"/>
        <v>1638</v>
      </c>
      <c r="G201">
        <f t="shared" si="7"/>
        <v>3276</v>
      </c>
      <c r="H201" s="1">
        <f t="shared" si="8"/>
        <v>3812.2200654401349</v>
      </c>
    </row>
    <row r="202" spans="1:8">
      <c r="A202" t="s">
        <v>199</v>
      </c>
      <c r="B202">
        <v>26000</v>
      </c>
      <c r="C202">
        <v>8.1999999999999993</v>
      </c>
      <c r="D202">
        <v>6.3</v>
      </c>
      <c r="E202">
        <f t="shared" si="7"/>
        <v>1014.9999999999999</v>
      </c>
      <c r="F202">
        <f t="shared" si="7"/>
        <v>2029.9999999999998</v>
      </c>
      <c r="G202">
        <f t="shared" si="7"/>
        <v>4059.9999999999995</v>
      </c>
      <c r="H202" s="1">
        <f t="shared" si="8"/>
        <v>6607.8481134295671</v>
      </c>
    </row>
    <row r="203" spans="1:8">
      <c r="A203" t="s">
        <v>200</v>
      </c>
      <c r="B203">
        <v>19998</v>
      </c>
      <c r="C203">
        <v>8.6999999999999993</v>
      </c>
      <c r="D203">
        <v>6.4</v>
      </c>
      <c r="E203">
        <f t="shared" si="7"/>
        <v>1057</v>
      </c>
      <c r="F203">
        <f t="shared" si="7"/>
        <v>2114</v>
      </c>
      <c r="G203">
        <f t="shared" si="7"/>
        <v>4228</v>
      </c>
      <c r="H203" s="1">
        <f t="shared" si="8"/>
        <v>5082.4517912447873</v>
      </c>
    </row>
    <row r="204" spans="1:8">
      <c r="A204" t="s">
        <v>201</v>
      </c>
      <c r="B204">
        <v>23698</v>
      </c>
      <c r="C204">
        <v>8.6999999999999993</v>
      </c>
      <c r="D204">
        <v>6.2</v>
      </c>
      <c r="E204">
        <f t="shared" si="7"/>
        <v>1042.9999999999998</v>
      </c>
      <c r="F204">
        <f t="shared" si="7"/>
        <v>2085.9999999999995</v>
      </c>
      <c r="G204">
        <f t="shared" si="7"/>
        <v>4171.9999999999991</v>
      </c>
      <c r="H204" s="1">
        <f t="shared" si="8"/>
        <v>6022.7994073866867</v>
      </c>
    </row>
    <row r="205" spans="1:8">
      <c r="A205" t="s">
        <v>202</v>
      </c>
      <c r="B205">
        <v>59978</v>
      </c>
      <c r="C205">
        <v>17.3</v>
      </c>
      <c r="D205">
        <v>11.4</v>
      </c>
      <c r="E205">
        <f t="shared" si="7"/>
        <v>2009.0000000000002</v>
      </c>
      <c r="F205">
        <f t="shared" si="7"/>
        <v>4018.0000000000005</v>
      </c>
      <c r="G205">
        <f t="shared" si="7"/>
        <v>8036.0000000000009</v>
      </c>
      <c r="H205" s="1">
        <f t="shared" si="8"/>
        <v>15243.289005664561</v>
      </c>
    </row>
    <row r="206" spans="1:8">
      <c r="A206" t="s">
        <v>203</v>
      </c>
      <c r="B206">
        <v>17778</v>
      </c>
      <c r="C206">
        <v>8.1</v>
      </c>
      <c r="D206">
        <v>6.7</v>
      </c>
      <c r="E206">
        <f t="shared" si="7"/>
        <v>1036</v>
      </c>
      <c r="F206">
        <f t="shared" si="7"/>
        <v>2072</v>
      </c>
      <c r="G206">
        <f t="shared" si="7"/>
        <v>4144</v>
      </c>
      <c r="H206" s="1">
        <f t="shared" si="8"/>
        <v>4518.2432215596473</v>
      </c>
    </row>
    <row r="207" spans="1:8">
      <c r="A207" t="s">
        <v>204</v>
      </c>
      <c r="B207">
        <v>31018</v>
      </c>
      <c r="C207">
        <v>14.9</v>
      </c>
      <c r="D207">
        <v>10.4</v>
      </c>
      <c r="E207">
        <f t="shared" si="7"/>
        <v>1771</v>
      </c>
      <c r="F207">
        <f t="shared" si="7"/>
        <v>3542</v>
      </c>
      <c r="G207">
        <f t="shared" si="7"/>
        <v>7084</v>
      </c>
      <c r="H207" s="1">
        <f t="shared" si="8"/>
        <v>7883.1627993214734</v>
      </c>
    </row>
    <row r="208" spans="1:8">
      <c r="A208" t="s">
        <v>205</v>
      </c>
      <c r="B208">
        <v>116565</v>
      </c>
      <c r="C208">
        <v>14.7</v>
      </c>
      <c r="D208">
        <v>10.199999999999999</v>
      </c>
      <c r="E208">
        <f t="shared" si="7"/>
        <v>1743</v>
      </c>
      <c r="F208">
        <f t="shared" si="7"/>
        <v>3486</v>
      </c>
      <c r="G208">
        <f t="shared" si="7"/>
        <v>6972</v>
      </c>
      <c r="H208" s="1">
        <f t="shared" si="8"/>
        <v>29624.762128535287</v>
      </c>
    </row>
    <row r="209" spans="1:8">
      <c r="A209" t="s">
        <v>206</v>
      </c>
      <c r="B209">
        <v>23678</v>
      </c>
      <c r="C209">
        <v>8.1999999999999993</v>
      </c>
      <c r="D209">
        <v>6.4</v>
      </c>
      <c r="E209">
        <f t="shared" si="7"/>
        <v>1021.9999999999999</v>
      </c>
      <c r="F209">
        <f t="shared" si="7"/>
        <v>2043.9999999999998</v>
      </c>
      <c r="G209">
        <f t="shared" si="7"/>
        <v>4087.9999999999995</v>
      </c>
      <c r="H209" s="1">
        <f t="shared" si="8"/>
        <v>6017.7164472994336</v>
      </c>
    </row>
    <row r="210" spans="1:8">
      <c r="A210" t="s">
        <v>207</v>
      </c>
      <c r="B210">
        <v>38398</v>
      </c>
      <c r="C210">
        <v>0</v>
      </c>
      <c r="D210">
        <v>0</v>
      </c>
      <c r="E210">
        <f t="shared" si="7"/>
        <v>0</v>
      </c>
      <c r="F210">
        <f t="shared" si="7"/>
        <v>0</v>
      </c>
      <c r="G210">
        <f t="shared" si="7"/>
        <v>0</v>
      </c>
      <c r="H210" s="1">
        <f t="shared" si="8"/>
        <v>9758.7750715180191</v>
      </c>
    </row>
    <row r="211" spans="1:8">
      <c r="A211" t="s">
        <v>208</v>
      </c>
      <c r="B211">
        <v>37880</v>
      </c>
      <c r="C211">
        <v>10.9</v>
      </c>
      <c r="D211">
        <v>7.7</v>
      </c>
      <c r="E211">
        <f t="shared" si="7"/>
        <v>1302</v>
      </c>
      <c r="F211">
        <f t="shared" si="7"/>
        <v>2604</v>
      </c>
      <c r="G211">
        <f t="shared" si="7"/>
        <v>5208</v>
      </c>
      <c r="H211" s="1">
        <f t="shared" si="8"/>
        <v>9627.1264052581537</v>
      </c>
    </row>
    <row r="212" spans="1:8">
      <c r="A212" t="s">
        <v>209</v>
      </c>
      <c r="B212">
        <v>44098</v>
      </c>
      <c r="C212">
        <v>11.7</v>
      </c>
      <c r="D212">
        <v>8.5</v>
      </c>
      <c r="E212">
        <f t="shared" si="7"/>
        <v>1414</v>
      </c>
      <c r="F212">
        <f t="shared" si="7"/>
        <v>2828</v>
      </c>
      <c r="G212">
        <f t="shared" si="7"/>
        <v>5656</v>
      </c>
      <c r="H212" s="1">
        <f t="shared" si="8"/>
        <v>11207.418696385272</v>
      </c>
    </row>
    <row r="213" spans="1:8">
      <c r="A213" t="s">
        <v>210</v>
      </c>
      <c r="B213">
        <v>21998</v>
      </c>
      <c r="C213">
        <v>8.6999999999999993</v>
      </c>
      <c r="D213">
        <v>7.1</v>
      </c>
      <c r="E213">
        <f t="shared" si="7"/>
        <v>1106</v>
      </c>
      <c r="F213">
        <f t="shared" si="7"/>
        <v>2212</v>
      </c>
      <c r="G213">
        <f t="shared" si="7"/>
        <v>4424</v>
      </c>
      <c r="H213" s="1">
        <f t="shared" si="8"/>
        <v>5590.7477999701387</v>
      </c>
    </row>
    <row r="214" spans="1:8">
      <c r="A214" t="s">
        <v>211</v>
      </c>
      <c r="B214">
        <v>42098</v>
      </c>
      <c r="C214">
        <v>10.8</v>
      </c>
      <c r="D214">
        <v>7.9</v>
      </c>
      <c r="E214">
        <f t="shared" si="7"/>
        <v>1309</v>
      </c>
      <c r="F214">
        <f t="shared" si="7"/>
        <v>2618</v>
      </c>
      <c r="G214">
        <f t="shared" si="7"/>
        <v>5236</v>
      </c>
      <c r="H214" s="1">
        <f t="shared" si="8"/>
        <v>10699.122687659918</v>
      </c>
    </row>
    <row r="215" spans="1:8">
      <c r="A215" t="s">
        <v>212</v>
      </c>
      <c r="B215">
        <v>46998</v>
      </c>
      <c r="C215">
        <v>11.1</v>
      </c>
      <c r="D215">
        <v>8.1</v>
      </c>
      <c r="E215">
        <f t="shared" si="7"/>
        <v>1344</v>
      </c>
      <c r="F215">
        <f t="shared" si="7"/>
        <v>2688</v>
      </c>
      <c r="G215">
        <f t="shared" si="7"/>
        <v>5376</v>
      </c>
      <c r="H215" s="1">
        <f t="shared" si="8"/>
        <v>11944.44790903703</v>
      </c>
    </row>
    <row r="216" spans="1:8">
      <c r="A216" t="s">
        <v>213</v>
      </c>
      <c r="B216">
        <v>23778</v>
      </c>
      <c r="C216">
        <v>9</v>
      </c>
      <c r="D216">
        <v>7</v>
      </c>
      <c r="E216">
        <f t="shared" si="7"/>
        <v>1120</v>
      </c>
      <c r="F216">
        <f t="shared" si="7"/>
        <v>2240</v>
      </c>
      <c r="G216">
        <f t="shared" si="7"/>
        <v>4480</v>
      </c>
      <c r="H216" s="1">
        <f t="shared" si="8"/>
        <v>6043.1312477357014</v>
      </c>
    </row>
    <row r="217" spans="1:8">
      <c r="A217" t="s">
        <v>214</v>
      </c>
      <c r="B217">
        <v>17548</v>
      </c>
      <c r="C217">
        <v>6.6</v>
      </c>
      <c r="D217">
        <v>4.9000000000000004</v>
      </c>
      <c r="E217">
        <f t="shared" si="7"/>
        <v>805</v>
      </c>
      <c r="F217">
        <f t="shared" si="7"/>
        <v>1610</v>
      </c>
      <c r="G217">
        <f t="shared" si="7"/>
        <v>3220</v>
      </c>
      <c r="H217" s="1">
        <f t="shared" si="8"/>
        <v>4459.7891805562313</v>
      </c>
    </row>
    <row r="218" spans="1:8">
      <c r="A218" t="s">
        <v>215</v>
      </c>
      <c r="B218">
        <v>46198</v>
      </c>
      <c r="C218">
        <v>17.7</v>
      </c>
      <c r="D218">
        <v>12.1</v>
      </c>
      <c r="E218">
        <f t="shared" si="7"/>
        <v>2085.9999999999995</v>
      </c>
      <c r="F218">
        <f t="shared" si="7"/>
        <v>4171.9999999999991</v>
      </c>
      <c r="G218">
        <f t="shared" si="7"/>
        <v>8343.9999999999982</v>
      </c>
      <c r="H218" s="1">
        <f t="shared" si="8"/>
        <v>11741.129505546889</v>
      </c>
    </row>
    <row r="219" spans="1:8">
      <c r="A219" t="s">
        <v>216</v>
      </c>
      <c r="B219">
        <v>13348</v>
      </c>
      <c r="C219">
        <v>7.4</v>
      </c>
      <c r="D219">
        <v>5.4</v>
      </c>
      <c r="E219">
        <f t="shared" si="7"/>
        <v>896</v>
      </c>
      <c r="F219">
        <f t="shared" si="7"/>
        <v>1792</v>
      </c>
      <c r="G219">
        <f t="shared" si="7"/>
        <v>3584</v>
      </c>
      <c r="H219" s="1">
        <f t="shared" si="8"/>
        <v>3392.3675622329947</v>
      </c>
    </row>
    <row r="220" spans="1:8">
      <c r="A220" t="s">
        <v>217</v>
      </c>
      <c r="B220">
        <v>34448</v>
      </c>
      <c r="C220">
        <v>13.7</v>
      </c>
      <c r="D220">
        <v>10.5</v>
      </c>
      <c r="E220">
        <f t="shared" si="7"/>
        <v>1694</v>
      </c>
      <c r="F220">
        <f t="shared" si="7"/>
        <v>3388</v>
      </c>
      <c r="G220">
        <f t="shared" si="7"/>
        <v>6776</v>
      </c>
      <c r="H220" s="1">
        <f t="shared" si="8"/>
        <v>8754.8904542854507</v>
      </c>
    </row>
    <row r="221" spans="1:8">
      <c r="A221" t="s">
        <v>218</v>
      </c>
      <c r="B221">
        <v>40978</v>
      </c>
      <c r="C221">
        <v>11.8</v>
      </c>
      <c r="D221">
        <v>7.9</v>
      </c>
      <c r="E221">
        <f t="shared" ref="E221:G251" si="9">E$1/100*AVERAGE($C221,$D221)*$L$2</f>
        <v>1379</v>
      </c>
      <c r="F221">
        <f t="shared" si="9"/>
        <v>2758</v>
      </c>
      <c r="G221">
        <f t="shared" si="9"/>
        <v>5516</v>
      </c>
      <c r="H221" s="1">
        <f t="shared" si="8"/>
        <v>10414.476922773723</v>
      </c>
    </row>
    <row r="222" spans="1:8">
      <c r="A222" t="s">
        <v>219</v>
      </c>
      <c r="B222">
        <v>96200</v>
      </c>
      <c r="C222">
        <v>11</v>
      </c>
      <c r="D222">
        <v>7.2</v>
      </c>
      <c r="E222">
        <f t="shared" si="9"/>
        <v>1274</v>
      </c>
      <c r="F222">
        <f t="shared" si="9"/>
        <v>2548</v>
      </c>
      <c r="G222">
        <f t="shared" si="9"/>
        <v>5096</v>
      </c>
      <c r="H222" s="1">
        <f t="shared" si="8"/>
        <v>24449.038019689397</v>
      </c>
    </row>
    <row r="223" spans="1:8">
      <c r="A223" t="s">
        <v>220</v>
      </c>
      <c r="B223">
        <v>56500</v>
      </c>
      <c r="C223">
        <v>11.4</v>
      </c>
      <c r="D223">
        <v>6.3</v>
      </c>
      <c r="E223">
        <f t="shared" si="9"/>
        <v>1239</v>
      </c>
      <c r="F223">
        <f t="shared" si="9"/>
        <v>2478</v>
      </c>
      <c r="G223">
        <f t="shared" si="9"/>
        <v>4956</v>
      </c>
      <c r="H223" s="1">
        <f t="shared" si="8"/>
        <v>14359.362246491175</v>
      </c>
    </row>
    <row r="224" spans="1:8">
      <c r="A224" t="s">
        <v>221</v>
      </c>
      <c r="B224">
        <v>57500</v>
      </c>
      <c r="C224">
        <v>14.1</v>
      </c>
      <c r="D224">
        <v>9.3000000000000007</v>
      </c>
      <c r="E224">
        <f t="shared" si="9"/>
        <v>1638</v>
      </c>
      <c r="F224">
        <f t="shared" si="9"/>
        <v>3276</v>
      </c>
      <c r="G224">
        <f t="shared" si="9"/>
        <v>6552</v>
      </c>
      <c r="H224" s="1">
        <f t="shared" si="8"/>
        <v>14613.510250853849</v>
      </c>
    </row>
    <row r="225" spans="1:8">
      <c r="A225" t="s">
        <v>222</v>
      </c>
      <c r="B225">
        <v>59900</v>
      </c>
      <c r="C225">
        <v>11.4</v>
      </c>
      <c r="D225">
        <v>6.3</v>
      </c>
      <c r="E225">
        <f t="shared" si="9"/>
        <v>1239</v>
      </c>
      <c r="F225">
        <f t="shared" si="9"/>
        <v>2478</v>
      </c>
      <c r="G225">
        <f t="shared" si="9"/>
        <v>4956</v>
      </c>
      <c r="H225" s="1">
        <f t="shared" si="8"/>
        <v>15223.465461324275</v>
      </c>
    </row>
    <row r="226" spans="1:8">
      <c r="A226" t="s">
        <v>223</v>
      </c>
      <c r="B226">
        <v>89500</v>
      </c>
      <c r="C226">
        <v>11.2</v>
      </c>
      <c r="D226">
        <v>6.8</v>
      </c>
      <c r="E226">
        <f t="shared" si="9"/>
        <v>1260</v>
      </c>
      <c r="F226">
        <f t="shared" si="9"/>
        <v>2520</v>
      </c>
      <c r="G226">
        <f t="shared" si="9"/>
        <v>5040</v>
      </c>
      <c r="H226" s="1">
        <f t="shared" si="8"/>
        <v>22746.24639045947</v>
      </c>
    </row>
    <row r="227" spans="1:8">
      <c r="A227" t="s">
        <v>224</v>
      </c>
      <c r="B227">
        <v>38595</v>
      </c>
      <c r="C227">
        <v>15.4</v>
      </c>
      <c r="D227">
        <v>10.199999999999999</v>
      </c>
      <c r="E227">
        <f t="shared" si="9"/>
        <v>1792</v>
      </c>
      <c r="F227">
        <f t="shared" si="9"/>
        <v>3584</v>
      </c>
      <c r="G227">
        <f t="shared" si="9"/>
        <v>7168</v>
      </c>
      <c r="H227" s="1">
        <f t="shared" si="8"/>
        <v>9808.8422283774671</v>
      </c>
    </row>
    <row r="228" spans="1:8">
      <c r="A228" t="s">
        <v>225</v>
      </c>
      <c r="B228">
        <v>296000</v>
      </c>
      <c r="C228">
        <v>17.3</v>
      </c>
      <c r="D228">
        <v>10.5</v>
      </c>
      <c r="E228">
        <f t="shared" si="9"/>
        <v>1945.9999999999998</v>
      </c>
      <c r="F228">
        <f t="shared" si="9"/>
        <v>3891.9999999999995</v>
      </c>
      <c r="G228">
        <f t="shared" si="9"/>
        <v>7783.9999999999991</v>
      </c>
      <c r="H228" s="1">
        <f t="shared" si="8"/>
        <v>75227.809291351994</v>
      </c>
    </row>
    <row r="229" spans="1:8">
      <c r="A229" t="s">
        <v>226</v>
      </c>
      <c r="B229">
        <v>550000</v>
      </c>
      <c r="C229">
        <v>16.8</v>
      </c>
      <c r="D229">
        <v>10.3</v>
      </c>
      <c r="E229">
        <f t="shared" si="9"/>
        <v>1896.9999999999998</v>
      </c>
      <c r="F229">
        <f t="shared" si="9"/>
        <v>3793.9999999999995</v>
      </c>
      <c r="G229">
        <f t="shared" si="9"/>
        <v>7587.9999999999991</v>
      </c>
      <c r="H229" s="1">
        <f t="shared" si="8"/>
        <v>139781.40239947161</v>
      </c>
    </row>
    <row r="230" spans="1:8">
      <c r="A230" t="s">
        <v>227</v>
      </c>
      <c r="B230">
        <v>350000</v>
      </c>
      <c r="C230">
        <v>21.2</v>
      </c>
      <c r="D230">
        <v>9.8000000000000007</v>
      </c>
      <c r="E230">
        <f t="shared" si="9"/>
        <v>2170</v>
      </c>
      <c r="F230">
        <f t="shared" si="9"/>
        <v>4340</v>
      </c>
      <c r="G230">
        <f t="shared" si="9"/>
        <v>8680</v>
      </c>
      <c r="H230" s="1">
        <f t="shared" si="8"/>
        <v>88951.80152693647</v>
      </c>
    </row>
    <row r="231" spans="1:8">
      <c r="A231" t="s">
        <v>228</v>
      </c>
      <c r="B231">
        <v>27170</v>
      </c>
      <c r="C231">
        <v>8.3000000000000007</v>
      </c>
      <c r="D231">
        <v>5.8</v>
      </c>
      <c r="E231">
        <f t="shared" si="9"/>
        <v>987.00000000000011</v>
      </c>
      <c r="F231">
        <f t="shared" si="9"/>
        <v>1974.0000000000002</v>
      </c>
      <c r="G231">
        <f t="shared" si="9"/>
        <v>3948.0000000000005</v>
      </c>
      <c r="H231" s="1">
        <f t="shared" si="8"/>
        <v>6905.2012785338975</v>
      </c>
    </row>
    <row r="232" spans="1:8">
      <c r="A232" t="s">
        <v>229</v>
      </c>
      <c r="B232">
        <v>17070</v>
      </c>
      <c r="C232">
        <v>5.5</v>
      </c>
      <c r="D232">
        <v>4.7</v>
      </c>
      <c r="E232">
        <f t="shared" si="9"/>
        <v>713.99999999999989</v>
      </c>
      <c r="F232">
        <f t="shared" si="9"/>
        <v>1427.9999999999998</v>
      </c>
      <c r="G232">
        <f t="shared" si="9"/>
        <v>2855.9999999999995</v>
      </c>
      <c r="H232" s="1">
        <f t="shared" si="8"/>
        <v>4338.3064344708737</v>
      </c>
    </row>
    <row r="233" spans="1:8">
      <c r="A233" t="s">
        <v>230</v>
      </c>
      <c r="B233">
        <v>21490</v>
      </c>
      <c r="C233">
        <v>9.1</v>
      </c>
      <c r="D233">
        <v>6.4</v>
      </c>
      <c r="E233">
        <f t="shared" si="9"/>
        <v>1085</v>
      </c>
      <c r="F233">
        <f t="shared" si="9"/>
        <v>2170</v>
      </c>
      <c r="G233">
        <f t="shared" si="9"/>
        <v>4340</v>
      </c>
      <c r="H233" s="1">
        <f t="shared" si="8"/>
        <v>5461.6406137538997</v>
      </c>
    </row>
    <row r="234" spans="1:8">
      <c r="A234" t="s">
        <v>231</v>
      </c>
      <c r="B234">
        <v>18860</v>
      </c>
      <c r="C234">
        <v>9.5</v>
      </c>
      <c r="D234">
        <v>7.2</v>
      </c>
      <c r="E234">
        <f t="shared" si="9"/>
        <v>1169</v>
      </c>
      <c r="F234">
        <f t="shared" si="9"/>
        <v>2338</v>
      </c>
      <c r="G234">
        <f t="shared" si="9"/>
        <v>4676</v>
      </c>
      <c r="H234" s="1">
        <f t="shared" si="8"/>
        <v>4793.231362280063</v>
      </c>
    </row>
    <row r="235" spans="1:8">
      <c r="A235" t="s">
        <v>232</v>
      </c>
      <c r="B235">
        <v>17690</v>
      </c>
      <c r="C235">
        <v>7.4</v>
      </c>
      <c r="D235">
        <v>5.9</v>
      </c>
      <c r="E235">
        <f t="shared" si="9"/>
        <v>930.99999999999989</v>
      </c>
      <c r="F235">
        <f t="shared" si="9"/>
        <v>1861.9999999999998</v>
      </c>
      <c r="G235">
        <f t="shared" si="9"/>
        <v>3723.9999999999995</v>
      </c>
      <c r="H235" s="1">
        <f t="shared" si="8"/>
        <v>4495.8781971757326</v>
      </c>
    </row>
    <row r="236" spans="1:8">
      <c r="A236" t="s">
        <v>233</v>
      </c>
      <c r="B236">
        <v>20900</v>
      </c>
      <c r="C236">
        <v>5.8</v>
      </c>
      <c r="D236">
        <v>4.7</v>
      </c>
      <c r="E236">
        <f t="shared" si="9"/>
        <v>735</v>
      </c>
      <c r="F236">
        <f t="shared" si="9"/>
        <v>1470</v>
      </c>
      <c r="G236">
        <f t="shared" si="9"/>
        <v>2940</v>
      </c>
      <c r="H236" s="1">
        <f t="shared" si="8"/>
        <v>5311.6932911799195</v>
      </c>
    </row>
    <row r="237" spans="1:8">
      <c r="A237" t="s">
        <v>234</v>
      </c>
      <c r="B237">
        <v>119995</v>
      </c>
      <c r="C237">
        <v>18.3</v>
      </c>
      <c r="D237">
        <v>11.3</v>
      </c>
      <c r="E237">
        <f t="shared" si="9"/>
        <v>2072</v>
      </c>
      <c r="F237">
        <f t="shared" si="9"/>
        <v>4144</v>
      </c>
      <c r="G237">
        <f t="shared" si="9"/>
        <v>8288</v>
      </c>
      <c r="H237" s="1">
        <f t="shared" si="8"/>
        <v>30496.489783499266</v>
      </c>
    </row>
    <row r="238" spans="1:8">
      <c r="A238" t="s">
        <v>235</v>
      </c>
      <c r="B238">
        <v>27295</v>
      </c>
      <c r="C238">
        <v>9.6</v>
      </c>
      <c r="D238">
        <v>6.6</v>
      </c>
      <c r="E238">
        <f t="shared" si="9"/>
        <v>1134</v>
      </c>
      <c r="F238">
        <f t="shared" si="9"/>
        <v>2268</v>
      </c>
      <c r="G238">
        <f t="shared" si="9"/>
        <v>4536</v>
      </c>
      <c r="H238" s="1">
        <f t="shared" si="8"/>
        <v>6936.9697790792306</v>
      </c>
    </row>
    <row r="239" spans="1:8">
      <c r="A239" t="s">
        <v>236</v>
      </c>
      <c r="B239">
        <v>25995</v>
      </c>
      <c r="C239">
        <v>9.5</v>
      </c>
      <c r="D239">
        <v>7</v>
      </c>
      <c r="E239">
        <f t="shared" si="9"/>
        <v>1155</v>
      </c>
      <c r="F239">
        <f t="shared" si="9"/>
        <v>2310</v>
      </c>
      <c r="G239">
        <f t="shared" si="9"/>
        <v>4620</v>
      </c>
      <c r="H239" s="1">
        <f t="shared" si="8"/>
        <v>6606.577373407752</v>
      </c>
    </row>
    <row r="240" spans="1:8">
      <c r="A240" t="s">
        <v>237</v>
      </c>
      <c r="B240">
        <v>20895</v>
      </c>
      <c r="C240">
        <v>8.3000000000000007</v>
      </c>
      <c r="D240">
        <v>5.9</v>
      </c>
      <c r="E240">
        <f t="shared" si="9"/>
        <v>993.99999999999989</v>
      </c>
      <c r="F240">
        <f t="shared" si="9"/>
        <v>1987.9999999999998</v>
      </c>
      <c r="G240">
        <f t="shared" si="9"/>
        <v>3975.9999999999995</v>
      </c>
      <c r="H240" s="1">
        <f t="shared" si="8"/>
        <v>5310.4225511581071</v>
      </c>
    </row>
    <row r="241" spans="1:8">
      <c r="A241" t="s">
        <v>238</v>
      </c>
      <c r="B241">
        <v>23495</v>
      </c>
      <c r="C241">
        <v>11.2</v>
      </c>
      <c r="D241">
        <v>8.4</v>
      </c>
      <c r="E241">
        <f t="shared" si="9"/>
        <v>1372</v>
      </c>
      <c r="F241">
        <f t="shared" si="9"/>
        <v>2744</v>
      </c>
      <c r="G241">
        <f t="shared" si="9"/>
        <v>5488</v>
      </c>
      <c r="H241" s="1">
        <f t="shared" si="8"/>
        <v>5971.2073625010635</v>
      </c>
    </row>
    <row r="242" spans="1:8">
      <c r="A242" t="s">
        <v>239</v>
      </c>
      <c r="B242">
        <v>28495</v>
      </c>
      <c r="C242">
        <v>11.2</v>
      </c>
      <c r="D242">
        <v>8.4</v>
      </c>
      <c r="E242">
        <f t="shared" si="9"/>
        <v>1372</v>
      </c>
      <c r="F242">
        <f t="shared" si="9"/>
        <v>2744</v>
      </c>
      <c r="G242">
        <f t="shared" si="9"/>
        <v>5488</v>
      </c>
      <c r="H242" s="1">
        <f t="shared" si="8"/>
        <v>7241.9473843144433</v>
      </c>
    </row>
    <row r="243" spans="1:8">
      <c r="A243" t="s">
        <v>240</v>
      </c>
      <c r="B243">
        <v>38995</v>
      </c>
      <c r="C243">
        <v>13.1</v>
      </c>
      <c r="D243">
        <v>9.4</v>
      </c>
      <c r="E243">
        <f t="shared" si="9"/>
        <v>1575</v>
      </c>
      <c r="F243">
        <f t="shared" si="9"/>
        <v>3150</v>
      </c>
      <c r="G243">
        <f t="shared" si="9"/>
        <v>6300</v>
      </c>
      <c r="H243" s="1">
        <f t="shared" si="8"/>
        <v>9910.5014301225383</v>
      </c>
    </row>
    <row r="244" spans="1:8">
      <c r="A244" t="s">
        <v>241</v>
      </c>
      <c r="B244">
        <v>33395</v>
      </c>
      <c r="C244">
        <v>11.1</v>
      </c>
      <c r="D244">
        <v>8</v>
      </c>
      <c r="E244">
        <f t="shared" si="9"/>
        <v>1337</v>
      </c>
      <c r="F244">
        <f t="shared" si="9"/>
        <v>2674</v>
      </c>
      <c r="G244">
        <f t="shared" si="9"/>
        <v>5348</v>
      </c>
      <c r="H244" s="1">
        <f t="shared" si="8"/>
        <v>8487.2726056915544</v>
      </c>
    </row>
    <row r="245" spans="1:8">
      <c r="A245" t="s">
        <v>242</v>
      </c>
      <c r="B245">
        <v>30295</v>
      </c>
      <c r="C245">
        <v>8.1999999999999993</v>
      </c>
      <c r="D245">
        <v>6</v>
      </c>
      <c r="E245">
        <f t="shared" si="9"/>
        <v>993.99999999999989</v>
      </c>
      <c r="F245">
        <f t="shared" si="9"/>
        <v>1987.9999999999998</v>
      </c>
      <c r="G245">
        <f t="shared" si="9"/>
        <v>3975.9999999999995</v>
      </c>
      <c r="H245" s="1">
        <f t="shared" si="8"/>
        <v>7699.4137921672582</v>
      </c>
    </row>
    <row r="246" spans="1:8">
      <c r="A246" t="s">
        <v>243</v>
      </c>
      <c r="B246">
        <v>30135</v>
      </c>
      <c r="C246">
        <v>11.2</v>
      </c>
      <c r="D246">
        <v>8.6</v>
      </c>
      <c r="E246">
        <f t="shared" si="9"/>
        <v>1385.9999999999998</v>
      </c>
      <c r="F246">
        <f t="shared" si="9"/>
        <v>2771.9999999999995</v>
      </c>
      <c r="G246">
        <f t="shared" si="9"/>
        <v>5543.9999999999991</v>
      </c>
      <c r="H246" s="1">
        <f t="shared" si="8"/>
        <v>7658.7501114692313</v>
      </c>
    </row>
    <row r="247" spans="1:8">
      <c r="A247" t="s">
        <v>244</v>
      </c>
      <c r="B247">
        <v>27995</v>
      </c>
      <c r="C247">
        <v>9.3000000000000007</v>
      </c>
      <c r="D247">
        <v>6.8</v>
      </c>
      <c r="E247">
        <f t="shared" si="9"/>
        <v>1127</v>
      </c>
      <c r="F247">
        <f t="shared" si="9"/>
        <v>2254</v>
      </c>
      <c r="G247">
        <f t="shared" si="9"/>
        <v>4508</v>
      </c>
      <c r="H247" s="1">
        <f t="shared" si="8"/>
        <v>7114.8733821331043</v>
      </c>
    </row>
    <row r="248" spans="1:8">
      <c r="A248" t="s">
        <v>245</v>
      </c>
      <c r="B248">
        <v>17835</v>
      </c>
      <c r="C248">
        <v>9</v>
      </c>
      <c r="D248">
        <v>6</v>
      </c>
      <c r="E248">
        <f t="shared" si="9"/>
        <v>1050</v>
      </c>
      <c r="F248">
        <f t="shared" si="9"/>
        <v>2100</v>
      </c>
      <c r="G248">
        <f t="shared" si="9"/>
        <v>4200</v>
      </c>
      <c r="H248" s="1">
        <f t="shared" si="8"/>
        <v>4532.7296578083206</v>
      </c>
    </row>
    <row r="249" spans="1:8">
      <c r="A249" t="s">
        <v>246</v>
      </c>
      <c r="B249">
        <v>64500</v>
      </c>
      <c r="C249">
        <v>0</v>
      </c>
      <c r="D249">
        <v>0</v>
      </c>
      <c r="E249">
        <f t="shared" si="9"/>
        <v>0</v>
      </c>
      <c r="F249">
        <f t="shared" si="9"/>
        <v>0</v>
      </c>
      <c r="G249">
        <f t="shared" si="9"/>
        <v>0</v>
      </c>
      <c r="H249" s="1">
        <f t="shared" si="8"/>
        <v>16392.546281392577</v>
      </c>
    </row>
    <row r="250" spans="1:8">
      <c r="A250" t="s">
        <v>247</v>
      </c>
      <c r="B250">
        <v>44420</v>
      </c>
      <c r="C250">
        <v>12.7</v>
      </c>
      <c r="D250">
        <v>9.4</v>
      </c>
      <c r="E250">
        <f t="shared" si="9"/>
        <v>1547</v>
      </c>
      <c r="F250">
        <f t="shared" si="9"/>
        <v>3094</v>
      </c>
      <c r="G250">
        <f t="shared" si="9"/>
        <v>6188</v>
      </c>
      <c r="H250" s="1">
        <f t="shared" si="8"/>
        <v>11289.254353790051</v>
      </c>
    </row>
    <row r="251" spans="1:8">
      <c r="A251" t="s">
        <v>248</v>
      </c>
      <c r="B251">
        <v>38900</v>
      </c>
      <c r="C251">
        <v>11.2</v>
      </c>
      <c r="D251">
        <v>7.6</v>
      </c>
      <c r="E251">
        <f t="shared" si="9"/>
        <v>1315.9999999999998</v>
      </c>
      <c r="F251">
        <f t="shared" si="9"/>
        <v>2631.9999999999995</v>
      </c>
      <c r="G251">
        <f t="shared" si="9"/>
        <v>5263.9999999999991</v>
      </c>
      <c r="H251" s="1">
        <f t="shared" si="8"/>
        <v>9886.3573697080828</v>
      </c>
    </row>
    <row r="252" spans="1:8">
      <c r="A252" t="s">
        <v>249</v>
      </c>
      <c r="B252">
        <v>27710</v>
      </c>
      <c r="C252">
        <v>4.5</v>
      </c>
      <c r="D252">
        <v>4.9000000000000004</v>
      </c>
      <c r="E252">
        <f t="shared" ref="E252:G279" si="10">E$1/100*AVERAGE($C252,$D252)*$L$2</f>
        <v>658</v>
      </c>
      <c r="F252">
        <f t="shared" si="10"/>
        <v>1316</v>
      </c>
      <c r="G252">
        <f t="shared" si="10"/>
        <v>2632</v>
      </c>
      <c r="H252" s="1">
        <f t="shared" si="8"/>
        <v>7042.4412008897416</v>
      </c>
    </row>
    <row r="253" spans="1:8">
      <c r="A253" t="s">
        <v>250</v>
      </c>
      <c r="B253">
        <v>15450</v>
      </c>
      <c r="C253">
        <v>7.4</v>
      </c>
      <c r="D253">
        <v>5.6</v>
      </c>
      <c r="E253">
        <f t="shared" si="10"/>
        <v>909.99999999999989</v>
      </c>
      <c r="F253">
        <f t="shared" si="10"/>
        <v>1819.9999999999998</v>
      </c>
      <c r="G253">
        <f t="shared" si="10"/>
        <v>3639.9999999999995</v>
      </c>
      <c r="H253" s="1">
        <f t="shared" si="8"/>
        <v>3926.5866674033391</v>
      </c>
    </row>
    <row r="254" spans="1:8">
      <c r="A254" t="s">
        <v>251</v>
      </c>
      <c r="B254">
        <v>42495</v>
      </c>
      <c r="C254">
        <v>14</v>
      </c>
      <c r="D254">
        <v>10.4</v>
      </c>
      <c r="E254">
        <f t="shared" si="10"/>
        <v>1708</v>
      </c>
      <c r="F254">
        <f t="shared" si="10"/>
        <v>3416</v>
      </c>
      <c r="G254">
        <f t="shared" si="10"/>
        <v>6832</v>
      </c>
      <c r="H254" s="1">
        <f t="shared" si="8"/>
        <v>10800.019445391901</v>
      </c>
    </row>
    <row r="255" spans="1:8">
      <c r="A255" t="s">
        <v>252</v>
      </c>
      <c r="B255">
        <v>33000</v>
      </c>
      <c r="C255">
        <v>12.8</v>
      </c>
      <c r="D255">
        <v>8.6999999999999993</v>
      </c>
      <c r="E255">
        <f t="shared" si="10"/>
        <v>1505</v>
      </c>
      <c r="F255">
        <f t="shared" si="10"/>
        <v>3010</v>
      </c>
      <c r="G255">
        <f t="shared" si="10"/>
        <v>6020</v>
      </c>
      <c r="H255" s="1">
        <f t="shared" si="8"/>
        <v>8386.8841439682983</v>
      </c>
    </row>
    <row r="256" spans="1:8">
      <c r="A256" t="s">
        <v>253</v>
      </c>
      <c r="B256">
        <v>24560</v>
      </c>
      <c r="C256">
        <v>10.199999999999999</v>
      </c>
      <c r="D256">
        <v>7.7</v>
      </c>
      <c r="E256">
        <f t="shared" si="10"/>
        <v>1252.9999999999998</v>
      </c>
      <c r="F256">
        <f t="shared" si="10"/>
        <v>2505.9999999999995</v>
      </c>
      <c r="G256">
        <f t="shared" si="10"/>
        <v>5011.9999999999991</v>
      </c>
      <c r="H256" s="1">
        <f t="shared" si="8"/>
        <v>6241.8749871473137</v>
      </c>
    </row>
    <row r="257" spans="1:8">
      <c r="A257" t="s">
        <v>254</v>
      </c>
      <c r="B257">
        <v>35700</v>
      </c>
      <c r="C257">
        <v>4.5999999999999996</v>
      </c>
      <c r="D257">
        <v>4.8</v>
      </c>
      <c r="E257">
        <f t="shared" si="10"/>
        <v>657.99999999999989</v>
      </c>
      <c r="F257">
        <f t="shared" si="10"/>
        <v>1315.9999999999998</v>
      </c>
      <c r="G257">
        <f t="shared" si="10"/>
        <v>2631.9999999999995</v>
      </c>
      <c r="H257" s="1">
        <f t="shared" si="8"/>
        <v>9073.0837557475206</v>
      </c>
    </row>
    <row r="258" spans="1:8">
      <c r="A258" t="s">
        <v>255</v>
      </c>
      <c r="B258">
        <v>23790</v>
      </c>
      <c r="C258">
        <v>8.6999999999999993</v>
      </c>
      <c r="D258">
        <v>6.4</v>
      </c>
      <c r="E258">
        <f t="shared" si="10"/>
        <v>1057</v>
      </c>
      <c r="F258">
        <f t="shared" si="10"/>
        <v>2114</v>
      </c>
      <c r="G258">
        <f t="shared" si="10"/>
        <v>4228</v>
      </c>
      <c r="H258" s="1">
        <f t="shared" ref="H258:H279" si="11">-12*PMT(4%/12,5*12,B258*1.15)</f>
        <v>6046.1810237880527</v>
      </c>
    </row>
    <row r="259" spans="1:8">
      <c r="A259" t="s">
        <v>256</v>
      </c>
      <c r="B259">
        <v>58960</v>
      </c>
      <c r="C259">
        <v>17.2</v>
      </c>
      <c r="D259">
        <v>11.9</v>
      </c>
      <c r="E259">
        <f t="shared" si="10"/>
        <v>2036.9999999999998</v>
      </c>
      <c r="F259">
        <f t="shared" si="10"/>
        <v>4073.9999999999995</v>
      </c>
      <c r="G259">
        <f t="shared" si="10"/>
        <v>8147.9999999999991</v>
      </c>
      <c r="H259" s="1">
        <f t="shared" si="11"/>
        <v>14984.566337223358</v>
      </c>
    </row>
    <row r="260" spans="1:8">
      <c r="A260" t="s">
        <v>257</v>
      </c>
      <c r="B260">
        <v>28140</v>
      </c>
      <c r="C260">
        <v>10.4</v>
      </c>
      <c r="D260">
        <v>7.5</v>
      </c>
      <c r="E260">
        <f t="shared" si="10"/>
        <v>1252.9999999999998</v>
      </c>
      <c r="F260">
        <f t="shared" si="10"/>
        <v>2505.9999999999995</v>
      </c>
      <c r="G260">
        <f t="shared" si="10"/>
        <v>5011.9999999999991</v>
      </c>
      <c r="H260" s="1">
        <f t="shared" si="11"/>
        <v>7151.7248427656923</v>
      </c>
    </row>
    <row r="261" spans="1:8">
      <c r="A261" t="s">
        <v>258</v>
      </c>
      <c r="B261">
        <v>22335</v>
      </c>
      <c r="C261">
        <v>10</v>
      </c>
      <c r="D261">
        <v>7.7</v>
      </c>
      <c r="E261">
        <f t="shared" si="10"/>
        <v>1239</v>
      </c>
      <c r="F261">
        <f t="shared" si="10"/>
        <v>2478</v>
      </c>
      <c r="G261">
        <f t="shared" si="10"/>
        <v>4956</v>
      </c>
      <c r="H261" s="1">
        <f t="shared" si="11"/>
        <v>5676.3956774403605</v>
      </c>
    </row>
    <row r="262" spans="1:8">
      <c r="A262" t="s">
        <v>259</v>
      </c>
      <c r="B262">
        <v>32170</v>
      </c>
      <c r="C262">
        <v>14.2</v>
      </c>
      <c r="D262">
        <v>10</v>
      </c>
      <c r="E262">
        <f t="shared" si="10"/>
        <v>1694</v>
      </c>
      <c r="F262">
        <f t="shared" si="10"/>
        <v>3388</v>
      </c>
      <c r="G262">
        <f t="shared" si="10"/>
        <v>6776</v>
      </c>
      <c r="H262" s="1">
        <f t="shared" si="11"/>
        <v>8175.9413003472764</v>
      </c>
    </row>
    <row r="263" spans="1:8">
      <c r="A263" t="s">
        <v>260</v>
      </c>
      <c r="B263">
        <v>28690</v>
      </c>
      <c r="C263">
        <v>10</v>
      </c>
      <c r="D263">
        <v>6.8</v>
      </c>
      <c r="E263">
        <f t="shared" si="10"/>
        <v>1176</v>
      </c>
      <c r="F263">
        <f t="shared" si="10"/>
        <v>2352</v>
      </c>
      <c r="G263">
        <f t="shared" si="10"/>
        <v>4704</v>
      </c>
      <c r="H263" s="1">
        <f t="shared" si="11"/>
        <v>7291.5062451651656</v>
      </c>
    </row>
    <row r="264" spans="1:8">
      <c r="A264" t="s">
        <v>261</v>
      </c>
      <c r="B264">
        <v>14250</v>
      </c>
      <c r="C264">
        <v>6.6</v>
      </c>
      <c r="D264">
        <v>5.2</v>
      </c>
      <c r="E264">
        <f t="shared" si="10"/>
        <v>826</v>
      </c>
      <c r="F264">
        <f t="shared" si="10"/>
        <v>1652</v>
      </c>
      <c r="G264">
        <f t="shared" si="10"/>
        <v>3304</v>
      </c>
      <c r="H264" s="1">
        <f t="shared" si="11"/>
        <v>3621.6090621681283</v>
      </c>
    </row>
    <row r="265" spans="1:8">
      <c r="A265" t="s">
        <v>262</v>
      </c>
      <c r="B265">
        <v>24175</v>
      </c>
      <c r="C265">
        <v>7.2</v>
      </c>
      <c r="D265">
        <v>4.8</v>
      </c>
      <c r="E265">
        <f t="shared" si="10"/>
        <v>840</v>
      </c>
      <c r="F265">
        <f t="shared" si="10"/>
        <v>1680</v>
      </c>
      <c r="G265">
        <f t="shared" si="10"/>
        <v>3360</v>
      </c>
      <c r="H265" s="1">
        <f t="shared" si="11"/>
        <v>6144.0280054676832</v>
      </c>
    </row>
    <row r="266" spans="1:8">
      <c r="A266" t="s">
        <v>263</v>
      </c>
      <c r="B266">
        <v>41375</v>
      </c>
      <c r="C266">
        <v>9.6999999999999993</v>
      </c>
      <c r="D266">
        <v>6.6</v>
      </c>
      <c r="E266">
        <f t="shared" si="10"/>
        <v>1140.9999999999998</v>
      </c>
      <c r="F266">
        <f t="shared" si="10"/>
        <v>2281.9999999999995</v>
      </c>
      <c r="G266">
        <f t="shared" si="10"/>
        <v>4563.9999999999991</v>
      </c>
      <c r="H266" s="1">
        <f t="shared" si="11"/>
        <v>10515.373680505705</v>
      </c>
    </row>
    <row r="267" spans="1:8">
      <c r="A267" t="s">
        <v>264</v>
      </c>
      <c r="B267">
        <v>45775</v>
      </c>
      <c r="C267">
        <v>9.5</v>
      </c>
      <c r="D267">
        <v>6.7</v>
      </c>
      <c r="E267">
        <f t="shared" si="10"/>
        <v>1134</v>
      </c>
      <c r="F267">
        <f t="shared" si="10"/>
        <v>2268</v>
      </c>
      <c r="G267">
        <f t="shared" si="10"/>
        <v>4536</v>
      </c>
      <c r="H267" s="1">
        <f t="shared" si="11"/>
        <v>11633.624899701477</v>
      </c>
    </row>
    <row r="268" spans="1:8">
      <c r="A268" t="s">
        <v>265</v>
      </c>
      <c r="B268">
        <v>25425</v>
      </c>
      <c r="C268">
        <v>6.7</v>
      </c>
      <c r="D268">
        <v>4.5999999999999996</v>
      </c>
      <c r="E268">
        <f t="shared" si="10"/>
        <v>791</v>
      </c>
      <c r="F268">
        <f t="shared" si="10"/>
        <v>1582</v>
      </c>
      <c r="G268">
        <f t="shared" si="10"/>
        <v>3164</v>
      </c>
      <c r="H268" s="1">
        <f t="shared" si="11"/>
        <v>6461.7130109210284</v>
      </c>
    </row>
    <row r="269" spans="1:8">
      <c r="A269" t="s">
        <v>266</v>
      </c>
      <c r="B269">
        <v>28990</v>
      </c>
      <c r="C269">
        <v>8.8000000000000007</v>
      </c>
      <c r="D269">
        <v>6.1</v>
      </c>
      <c r="E269">
        <f t="shared" si="10"/>
        <v>1043</v>
      </c>
      <c r="F269">
        <f t="shared" si="10"/>
        <v>2086</v>
      </c>
      <c r="G269">
        <f t="shared" si="10"/>
        <v>4172</v>
      </c>
      <c r="H269" s="1">
        <f t="shared" si="11"/>
        <v>7367.7506464739672</v>
      </c>
    </row>
    <row r="270" spans="1:8">
      <c r="A270" t="s">
        <v>267</v>
      </c>
      <c r="B270">
        <v>27075</v>
      </c>
      <c r="C270">
        <v>10.1</v>
      </c>
      <c r="D270">
        <v>6.5</v>
      </c>
      <c r="E270">
        <f t="shared" si="10"/>
        <v>1162</v>
      </c>
      <c r="F270">
        <f t="shared" si="10"/>
        <v>2324</v>
      </c>
      <c r="G270">
        <f t="shared" si="10"/>
        <v>4648</v>
      </c>
      <c r="H270" s="1">
        <f t="shared" si="11"/>
        <v>6881.057218119442</v>
      </c>
    </row>
    <row r="271" spans="1:8">
      <c r="A271" t="s">
        <v>268</v>
      </c>
      <c r="B271">
        <v>35175</v>
      </c>
      <c r="C271">
        <v>9.8000000000000007</v>
      </c>
      <c r="D271">
        <v>7.4</v>
      </c>
      <c r="E271">
        <f t="shared" si="10"/>
        <v>1204</v>
      </c>
      <c r="F271">
        <f t="shared" si="10"/>
        <v>2408</v>
      </c>
      <c r="G271">
        <f t="shared" si="10"/>
        <v>4816</v>
      </c>
      <c r="H271" s="1">
        <f t="shared" si="11"/>
        <v>8939.6560534571163</v>
      </c>
    </row>
    <row r="272" spans="1:8">
      <c r="A272" t="s">
        <v>269</v>
      </c>
      <c r="B272">
        <v>53975</v>
      </c>
      <c r="C272">
        <v>11.2</v>
      </c>
      <c r="D272">
        <v>6.8</v>
      </c>
      <c r="E272">
        <f t="shared" si="10"/>
        <v>1260</v>
      </c>
      <c r="F272">
        <f t="shared" si="10"/>
        <v>2520</v>
      </c>
      <c r="G272">
        <f t="shared" si="10"/>
        <v>5040</v>
      </c>
      <c r="H272" s="1">
        <f t="shared" si="11"/>
        <v>13717.638535475418</v>
      </c>
    </row>
    <row r="273" spans="1:8">
      <c r="A273" t="s">
        <v>270</v>
      </c>
      <c r="B273">
        <v>29500</v>
      </c>
      <c r="C273">
        <v>10.199999999999999</v>
      </c>
      <c r="D273">
        <v>6.8</v>
      </c>
      <c r="E273">
        <f t="shared" si="10"/>
        <v>1190</v>
      </c>
      <c r="F273">
        <f t="shared" si="10"/>
        <v>2380</v>
      </c>
      <c r="G273">
        <f t="shared" si="10"/>
        <v>4760</v>
      </c>
      <c r="H273" s="1">
        <f t="shared" si="11"/>
        <v>7497.3661286989336</v>
      </c>
    </row>
    <row r="274" spans="1:8">
      <c r="A274" t="s">
        <v>271</v>
      </c>
      <c r="B274">
        <v>52500</v>
      </c>
      <c r="C274">
        <v>11.8</v>
      </c>
      <c r="D274">
        <v>7</v>
      </c>
      <c r="E274">
        <f t="shared" si="10"/>
        <v>1316</v>
      </c>
      <c r="F274">
        <f t="shared" si="10"/>
        <v>2632</v>
      </c>
      <c r="G274">
        <f t="shared" si="10"/>
        <v>5264</v>
      </c>
      <c r="H274" s="1">
        <f t="shared" si="11"/>
        <v>13342.77022904047</v>
      </c>
    </row>
    <row r="275" spans="1:8">
      <c r="A275" t="s">
        <v>272</v>
      </c>
      <c r="B275">
        <v>39150</v>
      </c>
      <c r="C275">
        <v>10.5</v>
      </c>
      <c r="D275">
        <v>6.6</v>
      </c>
      <c r="E275">
        <f t="shared" si="10"/>
        <v>1197</v>
      </c>
      <c r="F275">
        <f t="shared" si="10"/>
        <v>2394</v>
      </c>
      <c r="G275">
        <f t="shared" si="10"/>
        <v>4788</v>
      </c>
      <c r="H275" s="1">
        <f t="shared" si="11"/>
        <v>9949.8943707987528</v>
      </c>
    </row>
    <row r="276" spans="1:8">
      <c r="A276" t="s">
        <v>273</v>
      </c>
      <c r="B276">
        <v>47000</v>
      </c>
      <c r="C276">
        <v>10.4</v>
      </c>
      <c r="D276">
        <v>6.9</v>
      </c>
      <c r="E276">
        <f t="shared" si="10"/>
        <v>1211</v>
      </c>
      <c r="F276">
        <f t="shared" si="10"/>
        <v>2422</v>
      </c>
      <c r="G276">
        <f t="shared" si="10"/>
        <v>4844</v>
      </c>
      <c r="H276" s="1">
        <f t="shared" si="11"/>
        <v>11944.956205045753</v>
      </c>
    </row>
    <row r="277" spans="1:8">
      <c r="A277" t="s">
        <v>274</v>
      </c>
      <c r="B277">
        <v>39350</v>
      </c>
      <c r="C277">
        <v>11.2</v>
      </c>
      <c r="D277">
        <v>7.8</v>
      </c>
      <c r="E277">
        <f t="shared" si="10"/>
        <v>1330</v>
      </c>
      <c r="F277">
        <f t="shared" si="10"/>
        <v>2660</v>
      </c>
      <c r="G277">
        <f t="shared" si="10"/>
        <v>5320</v>
      </c>
      <c r="H277" s="1">
        <f t="shared" si="11"/>
        <v>10000.723971671287</v>
      </c>
    </row>
    <row r="278" spans="1:8">
      <c r="A278" t="s">
        <v>275</v>
      </c>
      <c r="B278">
        <v>42400</v>
      </c>
      <c r="C278">
        <v>11.6</v>
      </c>
      <c r="D278">
        <v>8.1999999999999993</v>
      </c>
      <c r="E278">
        <f t="shared" si="10"/>
        <v>1385.9999999999998</v>
      </c>
      <c r="F278">
        <f t="shared" si="10"/>
        <v>2771.9999999999995</v>
      </c>
      <c r="G278">
        <f t="shared" si="10"/>
        <v>5543.9999999999991</v>
      </c>
      <c r="H278" s="1">
        <f t="shared" si="11"/>
        <v>10775.875384977446</v>
      </c>
    </row>
    <row r="279" spans="1:8">
      <c r="A279" t="s">
        <v>276</v>
      </c>
      <c r="B279">
        <v>50400</v>
      </c>
      <c r="C279">
        <v>13.2</v>
      </c>
      <c r="D279">
        <v>8.8000000000000007</v>
      </c>
      <c r="E279">
        <f t="shared" si="10"/>
        <v>1540</v>
      </c>
      <c r="F279">
        <f t="shared" si="10"/>
        <v>3080</v>
      </c>
      <c r="G279">
        <f t="shared" si="10"/>
        <v>6160</v>
      </c>
      <c r="H279" s="1">
        <f t="shared" si="11"/>
        <v>12809.059419878853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9"/>
  <sheetViews>
    <sheetView topLeftCell="A259" workbookViewId="0">
      <selection activeCell="H279" sqref="A2:H279"/>
    </sheetView>
  </sheetViews>
  <sheetFormatPr baseColWidth="10" defaultRowHeight="15" x14ac:dyDescent="0"/>
  <cols>
    <col min="1" max="1" width="17.83203125" customWidth="1"/>
    <col min="2" max="2" width="23" bestFit="1" customWidth="1"/>
    <col min="5" max="6" width="18" bestFit="1" customWidth="1"/>
    <col min="7" max="7" width="20.1640625" bestFit="1" customWidth="1"/>
    <col min="8" max="8" width="30.6640625" bestFit="1" customWidth="1"/>
  </cols>
  <sheetData>
    <row r="2" spans="1:8">
      <c r="A2" t="str">
        <f>CONCATENATE("[""",données!A2,"""")</f>
        <v>["Acura ILX Base 2014"</v>
      </c>
      <c r="B2" t="str">
        <f>CONCATENATE("{v:",données!B2,", f:'",TEXT(données!B2,"0 000 $"),"'}")</f>
        <v>{v:27790, f:'27 790 $'}</v>
      </c>
      <c r="C2" t="str">
        <f>SUBSTITUTE(données!C2,",",".")</f>
        <v>8.6</v>
      </c>
      <c r="D2" t="str">
        <f>SUBSTITUTE(données!D2,",",".")</f>
        <v>5.6</v>
      </c>
      <c r="E2" t="str">
        <f>CONCATENATE("{v:",données!E2,", f:'",TEXT(données!E2,"# ##0 $"),"'}")</f>
        <v>{v:994, f:' 994 $'}</v>
      </c>
      <c r="F2" t="str">
        <f>CONCATENATE("{v:",données!F2,", f:'",TEXT(données!F2,"# ##0 $"),"'}")</f>
        <v>{v:1988, f:'1 988 $'}</v>
      </c>
      <c r="G2" t="str">
        <f>CONCATENATE("{v:",données!G2,", f:'",TEXT(données!G2,"# ##0 $"),"'}")</f>
        <v>{v:3976, f:'3 976 $'}</v>
      </c>
      <c r="H2" t="str">
        <f>"{v: " &amp; TEXT(données!H2,"####") &amp; ", f: '" &amp; TEXT(données!H2,"# ##0 $") &amp; "'}],"</f>
        <v>{v: 7063, f: '7 063 $'}],</v>
      </c>
    </row>
    <row r="3" spans="1:8">
      <c r="A3" t="str">
        <f>CONCATENATE("[""",données!A3,"""")</f>
        <v>["Acura MDX Base 2014"</v>
      </c>
      <c r="B3" t="str">
        <f>CONCATENATE("{v:",données!B3,", f:'",TEXT(données!B3,"0 000 $"),"'}")</f>
        <v>{v:49990, f:'49 990 $'}</v>
      </c>
      <c r="C3" t="str">
        <f>SUBSTITUTE(données!C3,",",".")</f>
        <v>11.2</v>
      </c>
      <c r="D3" t="str">
        <f>SUBSTITUTE(données!D3,",",".")</f>
        <v>7.7</v>
      </c>
      <c r="E3" t="str">
        <f>CONCATENATE("{v:",données!E3,", f:'",TEXT(données!E3,"# ##0 $"),"'}")</f>
        <v>{v:1323, f:'1 323 $'}</v>
      </c>
      <c r="F3" t="str">
        <f>CONCATENATE("{v:",données!F3,", f:'",TEXT(données!F3,"# ##0 $"),"'}")</f>
        <v>{v:2646, f:'2 646 $'}</v>
      </c>
      <c r="G3" t="str">
        <f>CONCATENATE("{v:",données!G3,", f:'",TEXT(données!G3,"# ##0 $"),"'}")</f>
        <v>{v:5292, f:'5 292 $'}</v>
      </c>
      <c r="H3" t="str">
        <f>"{v: " &amp; TEXT(données!H3,"####") &amp; ", f: '" &amp; TEXT(données!H3,"# ##0 $") &amp; "'}],"</f>
        <v>{v: 12705, f: '12 705 $'}],</v>
      </c>
    </row>
    <row r="4" spans="1:8">
      <c r="A4" t="str">
        <f>CONCATENATE("[""",données!A4,"""")</f>
        <v>["Acura RDX Base TI 2014"</v>
      </c>
      <c r="B4" t="str">
        <f>CONCATENATE("{v:",données!B4,", f:'",TEXT(données!B4,"0 000 $"),"'}")</f>
        <v>{v:41190, f:'41 190 $'}</v>
      </c>
      <c r="C4" t="str">
        <f>SUBSTITUTE(données!C4,",",".")</f>
        <v>10.7</v>
      </c>
      <c r="D4" t="str">
        <f>SUBSTITUTE(données!D4,",",".")</f>
        <v>7.3</v>
      </c>
      <c r="E4" t="str">
        <f>CONCATENATE("{v:",données!E4,", f:'",TEXT(données!E4,"# ##0 $"),"'}")</f>
        <v>{v:1260, f:'1 260 $'}</v>
      </c>
      <c r="F4" t="str">
        <f>CONCATENATE("{v:",données!F4,", f:'",TEXT(données!F4,"# ##0 $"),"'}")</f>
        <v>{v:2520, f:'2 520 $'}</v>
      </c>
      <c r="G4" t="str">
        <f>CONCATENATE("{v:",données!G4,", f:'",TEXT(données!G4,"# ##0 $"),"'}")</f>
        <v>{v:5040, f:'5 040 $'}</v>
      </c>
      <c r="H4" t="str">
        <f>"{v: " &amp; TEXT(données!H4,"####") &amp; ", f: '" &amp; TEXT(données!H4,"# ##0 $") &amp; "'}],"</f>
        <v>{v: 10468, f: '10 468 $'}],</v>
      </c>
    </row>
    <row r="5" spans="1:8">
      <c r="A5" t="str">
        <f>CONCATENATE("[""",données!A5,"""")</f>
        <v>["Acura RLX Base 2014"</v>
      </c>
      <c r="B5" t="str">
        <f>CONCATENATE("{v:",données!B5,", f:'",TEXT(données!B5,"0 000 $"),"'}")</f>
        <v>{v:49900, f:'49 900 $'}</v>
      </c>
      <c r="C5" t="str">
        <f>SUBSTITUTE(données!C5,",",".")</f>
        <v>10.5</v>
      </c>
      <c r="D5" t="str">
        <f>SUBSTITUTE(données!D5,",",".")</f>
        <v>6.4</v>
      </c>
      <c r="E5" t="str">
        <f>CONCATENATE("{v:",données!E5,", f:'",TEXT(données!E5,"# ##0 $"),"'}")</f>
        <v>{v:1183, f:'1 183 $'}</v>
      </c>
      <c r="F5" t="str">
        <f>CONCATENATE("{v:",données!F5,", f:'",TEXT(données!F5,"# ##0 $"),"'}")</f>
        <v>{v:2366, f:'2 366 $'}</v>
      </c>
      <c r="G5" t="str">
        <f>CONCATENATE("{v:",données!G5,", f:'",TEXT(données!G5,"# ##0 $"),"'}")</f>
        <v>{v:4732, f:'4 732 $'}</v>
      </c>
      <c r="H5" t="str">
        <f>"{v: " &amp; TEXT(données!H5,"####") &amp; ", f: '" &amp; TEXT(données!H5,"# ##0 $") &amp; "'}],"</f>
        <v>{v: 12682, f: '12 682 $'}],</v>
      </c>
    </row>
    <row r="6" spans="1:8">
      <c r="A6" t="str">
        <f>CONCATENATE("[""",données!A6,"""")</f>
        <v>["Acura TL Base 2014"</v>
      </c>
      <c r="B6" t="str">
        <f>CONCATENATE("{v:",données!B6,", f:'",TEXT(données!B6,"0 000 $"),"'}")</f>
        <v>{v:39890, f:'39 890 $'}</v>
      </c>
      <c r="C6" t="str">
        <f>SUBSTITUTE(données!C6,",",".")</f>
        <v>10.4</v>
      </c>
      <c r="D6" t="str">
        <f>SUBSTITUTE(données!D6,",",".")</f>
        <v>6.8</v>
      </c>
      <c r="E6" t="str">
        <f>CONCATENATE("{v:",données!E6,", f:'",TEXT(données!E6,"# ##0 $"),"'}")</f>
        <v>{v:1204, f:'1 204 $'}</v>
      </c>
      <c r="F6" t="str">
        <f>CONCATENATE("{v:",données!F6,", f:'",TEXT(données!F6,"# ##0 $"),"'}")</f>
        <v>{v:2408, f:'2 408 $'}</v>
      </c>
      <c r="G6" t="str">
        <f>CONCATENATE("{v:",données!G6,", f:'",TEXT(données!G6,"# ##0 $"),"'}")</f>
        <v>{v:4816, f:'4 816 $'}</v>
      </c>
      <c r="H6" t="str">
        <f>"{v: " &amp; TEXT(données!H6,"####") &amp; ", f: '" &amp; TEXT(données!H6,"# ##0 $") &amp; "'}],"</f>
        <v>{v: 10138, f: '10 138 $'}],</v>
      </c>
    </row>
    <row r="7" spans="1:8">
      <c r="A7" t="str">
        <f>CONCATENATE("[""",données!A7,"""")</f>
        <v>["Acura TSX Premium 2014"</v>
      </c>
      <c r="B7" t="str">
        <f>CONCATENATE("{v:",données!B7,", f:'",TEXT(données!B7,"0 000 $"),"'}")</f>
        <v>{v:33990, f:'33 990 $'}</v>
      </c>
      <c r="C7" t="str">
        <f>SUBSTITUTE(données!C7,",",".")</f>
        <v>9.9</v>
      </c>
      <c r="D7" t="str">
        <f>SUBSTITUTE(données!D7,",",".")</f>
        <v>6.8</v>
      </c>
      <c r="E7" t="str">
        <f>CONCATENATE("{v:",données!E7,", f:'",TEXT(données!E7,"# ##0 $"),"'}")</f>
        <v>{v:1169, f:'1 169 $'}</v>
      </c>
      <c r="F7" t="str">
        <f>CONCATENATE("{v:",données!F7,", f:'",TEXT(données!F7,"# ##0 $"),"'}")</f>
        <v>{v:2338, f:'2 338 $'}</v>
      </c>
      <c r="G7" t="str">
        <f>CONCATENATE("{v:",données!G7,", f:'",TEXT(données!G7,"# ##0 $"),"'}")</f>
        <v>{v:4676, f:'4 676 $'}</v>
      </c>
      <c r="H7" t="str">
        <f>"{v: " &amp; TEXT(données!H7,"####") &amp; ", f: '" &amp; TEXT(données!H7,"# ##0 $") &amp; "'}],"</f>
        <v>{v: 8638, f: '8 638 $'}],</v>
      </c>
    </row>
    <row r="8" spans="1:8">
      <c r="A8" t="str">
        <f>CONCATENATE("[""",données!A8,"""")</f>
        <v>["Acura ZDX Base 2013"</v>
      </c>
      <c r="B8" t="str">
        <f>CONCATENATE("{v:",données!B8,", f:'",TEXT(données!B8,"0 000 $"),"'}")</f>
        <v>{v:56690, f:'56 690 $'}</v>
      </c>
      <c r="C8" t="str">
        <f>SUBSTITUTE(données!C8,",",".")</f>
        <v>12.7</v>
      </c>
      <c r="D8" t="str">
        <f>SUBSTITUTE(données!D8,",",".")</f>
        <v>8.8</v>
      </c>
      <c r="E8" t="str">
        <f>CONCATENATE("{v:",données!E8,", f:'",TEXT(données!E8,"# ##0 $"),"'}")</f>
        <v>{v:1505, f:'1 505 $'}</v>
      </c>
      <c r="F8" t="str">
        <f>CONCATENATE("{v:",données!F8,", f:'",TEXT(données!F8,"# ##0 $"),"'}")</f>
        <v>{v:3010, f:'3 010 $'}</v>
      </c>
      <c r="G8" t="str">
        <f>CONCATENATE("{v:",données!G8,", f:'",TEXT(données!G8,"# ##0 $"),"'}")</f>
        <v>{v:6020, f:'6 020 $'}</v>
      </c>
      <c r="H8" t="str">
        <f>"{v: " &amp; TEXT(données!H8,"####") &amp; ", f: '" &amp; TEXT(données!H8,"# ##0 $") &amp; "'}],"</f>
        <v>{v: 14408, f: '14 408 $'}],</v>
      </c>
    </row>
    <row r="9" spans="1:8">
      <c r="A9" t="str">
        <f>CONCATENATE("[""",données!A9,"""")</f>
        <v>["Aston Martin DB9 Coupé 2014"</v>
      </c>
      <c r="B9" t="str">
        <f>CONCATENATE("{v:",données!B9,", f:'",TEXT(données!B9,"0 000 $"),"'}")</f>
        <v>{v:200860, f:'200 860 $'}</v>
      </c>
      <c r="C9" t="str">
        <f>SUBSTITUTE(données!C9,",",".")</f>
        <v>21.6</v>
      </c>
      <c r="D9" t="str">
        <f>SUBSTITUTE(données!D9,",",".")</f>
        <v>10</v>
      </c>
      <c r="E9" t="str">
        <f>CONCATENATE("{v:",données!E9,", f:'",TEXT(données!E9,"# ##0 $"),"'}")</f>
        <v>{v:2212, f:'2 212 $'}</v>
      </c>
      <c r="F9" t="str">
        <f>CONCATENATE("{v:",données!F9,", f:'",TEXT(données!F9,"# ##0 $"),"'}")</f>
        <v>{v:4424, f:'4 424 $'}</v>
      </c>
      <c r="G9" t="str">
        <f>CONCATENATE("{v:",données!G9,", f:'",TEXT(données!G9,"# ##0 $"),"'}")</f>
        <v>{v:8848, f:'8 848 $'}</v>
      </c>
      <c r="H9" t="str">
        <f>"{v: " &amp; TEXT(données!H9,"####") &amp; ", f: '" &amp; TEXT(données!H9,"# ##0 $") &amp; "'}],"</f>
        <v>{v: 51048, f: '51 048 $'}],</v>
      </c>
    </row>
    <row r="10" spans="1:8">
      <c r="A10" t="str">
        <f>CONCATENATE("[""",données!A10,"""")</f>
        <v>["Aston Martin Rapide S 2014"</v>
      </c>
      <c r="B10" t="str">
        <f>CONCATENATE("{v:",données!B10,", f:'",TEXT(données!B10,"0 000 $"),"'}")</f>
        <v>{v:214860, f:'214 860 $'}</v>
      </c>
      <c r="C10" t="str">
        <f>SUBSTITUTE(données!C10,",",".")</f>
        <v>16.8</v>
      </c>
      <c r="D10" t="str">
        <f>SUBSTITUTE(données!D10,",",".")</f>
        <v>10.4</v>
      </c>
      <c r="E10" t="str">
        <f>CONCATENATE("{v:",données!E10,", f:'",TEXT(données!E10,"# ##0 $"),"'}")</f>
        <v>{v:1904, f:'1 904 $'}</v>
      </c>
      <c r="F10" t="str">
        <f>CONCATENATE("{v:",données!F10,", f:'",TEXT(données!F10,"# ##0 $"),"'}")</f>
        <v>{v:3808, f:'3 808 $'}</v>
      </c>
      <c r="G10" t="str">
        <f>CONCATENATE("{v:",données!G10,", f:'",TEXT(données!G10,"# ##0 $"),"'}")</f>
        <v>{v:7616, f:'7 616 $'}</v>
      </c>
      <c r="H10" t="str">
        <f>"{v: " &amp; TEXT(données!H10,"####") &amp; ", f: '" &amp; TEXT(données!H10,"# ##0 $") &amp; "'}],"</f>
        <v>{v: 54606, f: '54 606 $'}],</v>
      </c>
    </row>
    <row r="11" spans="1:8">
      <c r="A11" t="str">
        <f>CONCATENATE("[""",données!A11,"""")</f>
        <v>["Aston Martin Vanquish 2+0 2014"</v>
      </c>
      <c r="B11" t="str">
        <f>CONCATENATE("{v:",données!B11,", f:'",TEXT(données!B11,"0 000 $"),"'}")</f>
        <v>{v:300360, f:'300 360 $'}</v>
      </c>
      <c r="C11" t="str">
        <f>SUBSTITUTE(données!C11,",",".")</f>
        <v>21.4</v>
      </c>
      <c r="D11" t="str">
        <f>SUBSTITUTE(données!D11,",",".")</f>
        <v>10.2</v>
      </c>
      <c r="E11" t="str">
        <f>CONCATENATE("{v:",données!E11,", f:'",TEXT(données!E11,"# ##0 $"),"'}")</f>
        <v>{v:2212, f:'2 212 $'}</v>
      </c>
      <c r="F11" t="str">
        <f>CONCATENATE("{v:",données!F11,", f:'",TEXT(données!F11,"# ##0 $"),"'}")</f>
        <v>{v:4424, f:'4 424 $'}</v>
      </c>
      <c r="G11" t="str">
        <f>CONCATENATE("{v:",données!G11,", f:'",TEXT(données!G11,"# ##0 $"),"'}")</f>
        <v>{v:8848, f:'8 848 $'}</v>
      </c>
      <c r="H11" t="str">
        <f>"{v: " &amp; TEXT(données!H11,"####") &amp; ", f: '" &amp; TEXT(données!H11,"# ##0 $") &amp; "'}],"</f>
        <v>{v: 76336, f: '76 336 $'}],</v>
      </c>
    </row>
    <row r="12" spans="1:8">
      <c r="A12" t="str">
        <f>CONCATENATE("[""",données!A12,"""")</f>
        <v>["Aston Martin Vantage V8 Coupé 2014"</v>
      </c>
      <c r="B12" t="str">
        <f>CONCATENATE("{v:",données!B12,", f:'",TEXT(données!B12,"0 000 $"),"'}")</f>
        <v>{v:128860, f:'128 860 $'}</v>
      </c>
      <c r="C12" t="str">
        <f>SUBSTITUTE(données!C12,",",".")</f>
        <v>16.3</v>
      </c>
      <c r="D12" t="str">
        <f>SUBSTITUTE(données!D12,",",".")</f>
        <v>10.4</v>
      </c>
      <c r="E12" t="str">
        <f>CONCATENATE("{v:",données!E12,", f:'",TEXT(données!E12,"# ##0 $"),"'}")</f>
        <v>{v:1869, f:'1 869 $'}</v>
      </c>
      <c r="F12" t="str">
        <f>CONCATENATE("{v:",données!F12,", f:'",TEXT(données!F12,"# ##0 $"),"'}")</f>
        <v>{v:3738, f:'3 738 $'}</v>
      </c>
      <c r="G12" t="str">
        <f>CONCATENATE("{v:",données!G12,", f:'",TEXT(données!G12,"# ##0 $"),"'}")</f>
        <v>{v:7476, f:'7 476 $'}</v>
      </c>
      <c r="H12" t="str">
        <f>"{v: " &amp; TEXT(données!H12,"####") &amp; ", f: '" &amp; TEXT(données!H12,"# ##0 $") &amp; "'}],"</f>
        <v>{v: 32750, f: '32 750 $'}],</v>
      </c>
    </row>
    <row r="13" spans="1:8">
      <c r="A13" t="str">
        <f>CONCATENATE("[""",données!A13,"""")</f>
        <v>["Audi A3 2.0 TDI 2014"</v>
      </c>
      <c r="B13" t="str">
        <f>CONCATENATE("{v:",données!B13,", f:'",TEXT(données!B13,"0 000 $"),"'}")</f>
        <v>{v:37000, f:'37 000 $'}</v>
      </c>
      <c r="C13" t="str">
        <f>SUBSTITUTE(données!C13,",",".")</f>
        <v>5.2</v>
      </c>
      <c r="D13" t="str">
        <f>SUBSTITUTE(données!D13,",",".")</f>
        <v>3.5</v>
      </c>
      <c r="E13" t="str">
        <f>CONCATENATE("{v:",données!E13,", f:'",TEXT(données!E13,"# ##0 $"),"'}")</f>
        <v>{v:609, f:' 609 $'}</v>
      </c>
      <c r="F13" t="str">
        <f>CONCATENATE("{v:",données!F13,", f:'",TEXT(données!F13,"# ##0 $"),"'}")</f>
        <v>{v:1218, f:'1 218 $'}</v>
      </c>
      <c r="G13" t="str">
        <f>CONCATENATE("{v:",données!G13,", f:'",TEXT(données!G13,"# ##0 $"),"'}")</f>
        <v>{v:2436, f:'2 436 $'}</v>
      </c>
      <c r="H13" t="str">
        <f>"{v: " &amp; TEXT(données!H13,"####") &amp; ", f: '" &amp; TEXT(données!H13,"# ##0 $") &amp; "'}],"</f>
        <v>{v: 9403, f: '9 403 $'}],</v>
      </c>
    </row>
    <row r="14" spans="1:8">
      <c r="A14" t="str">
        <f>CONCATENATE("[""",données!A14,"""")</f>
        <v>["Audi A4 2.0 TFSI Berline Multi-tronic 2014"</v>
      </c>
      <c r="B14" t="str">
        <f>CONCATENATE("{v:",données!B14,", f:'",TEXT(données!B14,"0 000 $"),"'}")</f>
        <v>{v:37800, f:'37 800 $'}</v>
      </c>
      <c r="C14" t="str">
        <f>SUBSTITUTE(données!C14,",",".")</f>
        <v>8.9</v>
      </c>
      <c r="D14" t="str">
        <f>SUBSTITUTE(données!D14,",",".")</f>
        <v>6.5</v>
      </c>
      <c r="E14" t="str">
        <f>CONCATENATE("{v:",données!E14,", f:'",TEXT(données!E14,"# ##0 $"),"'}")</f>
        <v>{v:1078, f:'1 078 $'}</v>
      </c>
      <c r="F14" t="str">
        <f>CONCATENATE("{v:",données!F14,", f:'",TEXT(données!F14,"# ##0 $"),"'}")</f>
        <v>{v:2156, f:'2 156 $'}</v>
      </c>
      <c r="G14" t="str">
        <f>CONCATENATE("{v:",données!G14,", f:'",TEXT(données!G14,"# ##0 $"),"'}")</f>
        <v>{v:4312, f:'4 312 $'}</v>
      </c>
      <c r="H14" t="str">
        <f>"{v: " &amp; TEXT(données!H14,"####") &amp; ", f: '" &amp; TEXT(données!H14,"# ##0 $") &amp; "'}],"</f>
        <v>{v: 9607, f: '9 607 $'}],</v>
      </c>
    </row>
    <row r="15" spans="1:8">
      <c r="A15" t="str">
        <f>CONCATENATE("[""",données!A15,"""")</f>
        <v>["Audi A5 2.0 TFSI Premium Quattro 2014"</v>
      </c>
      <c r="B15" t="str">
        <f>CONCATENATE("{v:",données!B15,", f:'",TEXT(données!B15,"0 000 $"),"'}")</f>
        <v>{v:48000, f:'48 000 $'}</v>
      </c>
      <c r="C15" t="str">
        <f>SUBSTITUTE(données!C15,",",".")</f>
        <v>9.5</v>
      </c>
      <c r="D15" t="str">
        <f>SUBSTITUTE(données!D15,",",".")</f>
        <v>6.3</v>
      </c>
      <c r="E15" t="str">
        <f>CONCATENATE("{v:",données!E15,", f:'",TEXT(données!E15,"# ##0 $"),"'}")</f>
        <v>{v:1106, f:'1 106 $'}</v>
      </c>
      <c r="F15" t="str">
        <f>CONCATENATE("{v:",données!F15,", f:'",TEXT(données!F15,"# ##0 $"),"'}")</f>
        <v>{v:2212, f:'2 212 $'}</v>
      </c>
      <c r="G15" t="str">
        <f>CONCATENATE("{v:",données!G15,", f:'",TEXT(données!G15,"# ##0 $"),"'}")</f>
        <v>{v:4424, f:'4 424 $'}</v>
      </c>
      <c r="H15" t="str">
        <f>"{v: " &amp; TEXT(données!H15,"####") &amp; ", f: '" &amp; TEXT(données!H15,"# ##0 $") &amp; "'}],"</f>
        <v>{v: 12199, f: '12 199 $'}],</v>
      </c>
    </row>
    <row r="16" spans="1:8">
      <c r="A16" t="str">
        <f>CONCATENATE("[""",données!A16,"""")</f>
        <v>["Audi A6 2.0T 2014"</v>
      </c>
      <c r="B16" t="str">
        <f>CONCATENATE("{v:",données!B16,", f:'",TEXT(données!B16,"0 000 $"),"'}")</f>
        <v>{v:53500, f:'53 500 $'}</v>
      </c>
      <c r="C16" t="str">
        <f>SUBSTITUTE(données!C16,",",".")</f>
        <v>9.4</v>
      </c>
      <c r="D16" t="str">
        <f>SUBSTITUTE(données!D16,",",".")</f>
        <v>7.1</v>
      </c>
      <c r="E16" t="str">
        <f>CONCATENATE("{v:",données!E16,", f:'",TEXT(données!E16,"# ##0 $"),"'}")</f>
        <v>{v:1155, f:'1 155 $'}</v>
      </c>
      <c r="F16" t="str">
        <f>CONCATENATE("{v:",données!F16,", f:'",TEXT(données!F16,"# ##0 $"),"'}")</f>
        <v>{v:2310, f:'2 310 $'}</v>
      </c>
      <c r="G16" t="str">
        <f>CONCATENATE("{v:",données!G16,", f:'",TEXT(données!G16,"# ##0 $"),"'}")</f>
        <v>{v:4620, f:'4 620 $'}</v>
      </c>
      <c r="H16" t="str">
        <f>"{v: " &amp; TEXT(données!H16,"####") &amp; ", f: '" &amp; TEXT(données!H16,"# ##0 $") &amp; "'}],"</f>
        <v>{v: 13597, f: '13 597 $'}],</v>
      </c>
    </row>
    <row r="17" spans="1:8">
      <c r="A17" t="str">
        <f>CONCATENATE("[""",données!A17,"""")</f>
        <v>["Audi A7 4.0 TFSI S7 Quattro 2014"</v>
      </c>
      <c r="B17" t="str">
        <f>CONCATENATE("{v:",données!B17,", f:'",TEXT(données!B17,"0 000 $"),"'}")</f>
        <v>{v:92100, f:'92 100 $'}</v>
      </c>
      <c r="C17" t="str">
        <f>SUBSTITUTE(données!C17,",",".")</f>
        <v>13.4</v>
      </c>
      <c r="D17" t="str">
        <f>SUBSTITUTE(données!D17,",",".")</f>
        <v>7.5</v>
      </c>
      <c r="E17" t="str">
        <f>CONCATENATE("{v:",données!E17,", f:'",TEXT(données!E17,"# ##0 $"),"'}")</f>
        <v>{v:1463, f:'1 463 $'}</v>
      </c>
      <c r="F17" t="str">
        <f>CONCATENATE("{v:",données!F17,", f:'",TEXT(données!F17,"# ##0 $"),"'}")</f>
        <v>{v:2926, f:'2 926 $'}</v>
      </c>
      <c r="G17" t="str">
        <f>CONCATENATE("{v:",données!G17,", f:'",TEXT(données!G17,"# ##0 $"),"'}")</f>
        <v>{v:5852, f:'5 852 $'}</v>
      </c>
      <c r="H17" t="str">
        <f>"{v: " &amp; TEXT(données!H17,"####") &amp; ", f: '" &amp; TEXT(données!H17,"# ##0 $") &amp; "'}],"</f>
        <v>{v: 23407, f: '23 407 $'}],</v>
      </c>
    </row>
    <row r="18" spans="1:8">
      <c r="A18" t="str">
        <f>CONCATENATE("[""",données!A18,"""")</f>
        <v>["Audi A8 3.0T 2014"</v>
      </c>
      <c r="B18" t="str">
        <f>CONCATENATE("{v:",données!B18,", f:'",TEXT(données!B18,"0 000 $"),"'}")</f>
        <v>{v:90700, f:'90 700 $'}</v>
      </c>
      <c r="C18" t="str">
        <f>SUBSTITUTE(données!C18,",",".")</f>
        <v>12.4</v>
      </c>
      <c r="D18" t="str">
        <f>SUBSTITUTE(données!D18,",",".")</f>
        <v>7.6</v>
      </c>
      <c r="E18" t="str">
        <f>CONCATENATE("{v:",données!E18,", f:'",TEXT(données!E18,"# ##0 $"),"'}")</f>
        <v>{v:1400, f:'1 400 $'}</v>
      </c>
      <c r="F18" t="str">
        <f>CONCATENATE("{v:",données!F18,", f:'",TEXT(données!F18,"# ##0 $"),"'}")</f>
        <v>{v:2800, f:'2 800 $'}</v>
      </c>
      <c r="G18" t="str">
        <f>CONCATENATE("{v:",données!G18,", f:'",TEXT(données!G18,"# ##0 $"),"'}")</f>
        <v>{v:5600, f:'5 600 $'}</v>
      </c>
      <c r="H18" t="str">
        <f>"{v: " &amp; TEXT(données!H18,"####") &amp; ", f: '" &amp; TEXT(données!H18,"# ##0 $") &amp; "'}],"</f>
        <v>{v: 23051, f: '23 051 $'}],</v>
      </c>
    </row>
    <row r="19" spans="1:8">
      <c r="A19" t="str">
        <f>CONCATENATE("[""",données!A19,"""")</f>
        <v>["Audi Q5 2.0 Quattro Premium 2014"</v>
      </c>
      <c r="B19" t="str">
        <f>CONCATENATE("{v:",données!B19,", f:'",TEXT(données!B19,"0 000 $"),"'}")</f>
        <v>{v:40900, f:'40 900 $'}</v>
      </c>
      <c r="C19" t="str">
        <f>SUBSTITUTE(données!C19,",",".")</f>
        <v>9.2</v>
      </c>
      <c r="D19" t="str">
        <f>SUBSTITUTE(données!D19,",",".")</f>
        <v>6.9</v>
      </c>
      <c r="E19" t="str">
        <f>CONCATENATE("{v:",données!E19,", f:'",TEXT(données!E19,"# ##0 $"),"'}")</f>
        <v>{v:1127, f:'1 127 $'}</v>
      </c>
      <c r="F19" t="str">
        <f>CONCATENATE("{v:",données!F19,", f:'",TEXT(données!F19,"# ##0 $"),"'}")</f>
        <v>{v:2254, f:'2 254 $'}</v>
      </c>
      <c r="G19" t="str">
        <f>CONCATENATE("{v:",données!G19,", f:'",TEXT(données!G19,"# ##0 $"),"'}")</f>
        <v>{v:4508, f:'4 508 $'}</v>
      </c>
      <c r="H19" t="str">
        <f>"{v: " &amp; TEXT(données!H19,"####") &amp; ", f: '" &amp; TEXT(données!H19,"# ##0 $") &amp; "'}],"</f>
        <v>{v: 10395, f: '10 395 $'}],</v>
      </c>
    </row>
    <row r="20" spans="1:8">
      <c r="A20" t="str">
        <f>CONCATENATE("[""",données!A20,"""")</f>
        <v>["Audi Q7 3.0 Quattro Premium 2014"</v>
      </c>
      <c r="B20" t="str">
        <f>CONCATENATE("{v:",données!B20,", f:'",TEXT(données!B20,"0 000 $"),"'}")</f>
        <v>{v:64400, f:'64 400 $'}</v>
      </c>
      <c r="C20" t="str">
        <f>SUBSTITUTE(données!C20,",",".")</f>
        <v>13.6</v>
      </c>
      <c r="D20" t="str">
        <f>SUBSTITUTE(données!D20,",",".")</f>
        <v>9.3</v>
      </c>
      <c r="E20" t="str">
        <f>CONCATENATE("{v:",données!E20,", f:'",TEXT(données!E20,"# ##0 $"),"'}")</f>
        <v>{v:1603, f:'1 603 $'}</v>
      </c>
      <c r="F20" t="str">
        <f>CONCATENATE("{v:",données!F20,", f:'",TEXT(données!F20,"# ##0 $"),"'}")</f>
        <v>{v:3206, f:'3 206 $'}</v>
      </c>
      <c r="G20" t="str">
        <f>CONCATENATE("{v:",données!G20,", f:'",TEXT(données!G20,"# ##0 $"),"'}")</f>
        <v>{v:6412, f:'6 412 $'}</v>
      </c>
      <c r="H20" t="str">
        <f>"{v: " &amp; TEXT(données!H20,"####") &amp; ", f: '" &amp; TEXT(données!H20,"# ##0 $") &amp; "'}],"</f>
        <v>{v: 16367, f: '16 367 $'}],</v>
      </c>
    </row>
    <row r="21" spans="1:8">
      <c r="A21" t="str">
        <f>CONCATENATE("[""",données!A21,"""")</f>
        <v>["Audi R8 V8 Coupé 2014"</v>
      </c>
      <c r="B21" t="str">
        <f>CONCATENATE("{v:",données!B21,", f:'",TEXT(données!B21,"0 000 $"),"'}")</f>
        <v>{v:145500, f:'145 500 $'}</v>
      </c>
      <c r="C21" t="str">
        <f>SUBSTITUTE(données!C21,",",".")</f>
        <v>19.3</v>
      </c>
      <c r="D21" t="str">
        <f>SUBSTITUTE(données!D21,",",".")</f>
        <v>8.4</v>
      </c>
      <c r="E21" t="str">
        <f>CONCATENATE("{v:",données!E21,", f:'",TEXT(données!E21,"# ##0 $"),"'}")</f>
        <v>{v:1939, f:'1 939 $'}</v>
      </c>
      <c r="F21" t="str">
        <f>CONCATENATE("{v:",données!F21,", f:'",TEXT(données!F21,"# ##0 $"),"'}")</f>
        <v>{v:3878, f:'3 878 $'}</v>
      </c>
      <c r="G21" t="str">
        <f>CONCATENATE("{v:",données!G21,", f:'",TEXT(données!G21,"# ##0 $"),"'}")</f>
        <v>{v:7756, f:'7 756 $'}</v>
      </c>
      <c r="H21" t="str">
        <f>"{v: " &amp; TEXT(données!H21,"####") &amp; ", f: '" &amp; TEXT(données!H21,"# ##0 $") &amp; "'}],"</f>
        <v>{v: 36979, f: '36 979 $'}],</v>
      </c>
    </row>
    <row r="22" spans="1:8">
      <c r="A22" t="str">
        <f>CONCATENATE("[""",données!A22,"""")</f>
        <v>["Audi TT Coupé 2014"</v>
      </c>
      <c r="B22" t="str">
        <f>CONCATENATE("{v:",données!B22,", f:'",TEXT(données!B22,"0 000 $"),"'}")</f>
        <v>{v:49500, f:'49 500 $'}</v>
      </c>
      <c r="C22" t="str">
        <f>SUBSTITUTE(données!C22,",",".")</f>
        <v>9.1</v>
      </c>
      <c r="D22" t="str">
        <f>SUBSTITUTE(données!D22,",",".")</f>
        <v>6.4</v>
      </c>
      <c r="E22" t="str">
        <f>CONCATENATE("{v:",données!E22,", f:'",TEXT(données!E22,"# ##0 $"),"'}")</f>
        <v>{v:1085, f:'1 085 $'}</v>
      </c>
      <c r="F22" t="str">
        <f>CONCATENATE("{v:",données!F22,", f:'",TEXT(données!F22,"# ##0 $"),"'}")</f>
        <v>{v:2170, f:'2 170 $'}</v>
      </c>
      <c r="G22" t="str">
        <f>CONCATENATE("{v:",données!G22,", f:'",TEXT(données!G22,"# ##0 $"),"'}")</f>
        <v>{v:4340, f:'4 340 $'}</v>
      </c>
      <c r="H22" t="str">
        <f>"{v: " &amp; TEXT(données!H22,"####") &amp; ", f: '" &amp; TEXT(données!H22,"# ##0 $") &amp; "'}],"</f>
        <v>{v: 12580, f: '12 580 $'}],</v>
      </c>
    </row>
    <row r="23" spans="1:8">
      <c r="A23" t="str">
        <f>CONCATENATE("[""",données!A23,"""")</f>
        <v>["Bentley Continental Flying Spur 2014"</v>
      </c>
      <c r="B23" t="str">
        <f>CONCATENATE("{v:",données!B23,", f:'",TEXT(données!B23,"0 000 $"),"'}")</f>
        <v>{v:248554, f:'248 554 $'}</v>
      </c>
      <c r="C23" t="str">
        <f>SUBSTITUTE(données!C23,",",".")</f>
        <v>22.4</v>
      </c>
      <c r="D23" t="str">
        <f>SUBSTITUTE(données!D23,",",".")</f>
        <v>10.2</v>
      </c>
      <c r="E23" t="str">
        <f>CONCATENATE("{v:",données!E23,", f:'",TEXT(données!E23,"# ##0 $"),"'}")</f>
        <v>{v:2282, f:'2 282 $'}</v>
      </c>
      <c r="F23" t="str">
        <f>CONCATENATE("{v:",données!F23,", f:'",TEXT(données!F23,"# ##0 $"),"'}")</f>
        <v>{v:4564, f:'4 564 $'}</v>
      </c>
      <c r="G23" t="str">
        <f>CONCATENATE("{v:",données!G23,", f:'",TEXT(données!G23,"# ##0 $"),"'}")</f>
        <v>{v:9128, f:'9 128 $'}</v>
      </c>
      <c r="H23" t="str">
        <f>"{v: " &amp; TEXT(données!H23,"####") &amp; ", f: '" &amp; TEXT(données!H23,"# ##0 $") &amp; "'}],"</f>
        <v>{v: 63170, f: '63 170 $'}],</v>
      </c>
    </row>
    <row r="24" spans="1:8">
      <c r="A24" t="str">
        <f>CONCATENATE("[""",données!A24,"""")</f>
        <v>["Bentley Mulsanne Base 2014"</v>
      </c>
      <c r="B24" t="str">
        <f>CONCATENATE("{v:",données!B24,", f:'",TEXT(données!B24,"0 000 $"),"'}")</f>
        <v>{v:362635, f:'362 635 $'}</v>
      </c>
      <c r="C24" t="str">
        <f>SUBSTITUTE(données!C24,",",".")</f>
        <v>20.4</v>
      </c>
      <c r="D24" t="str">
        <f>SUBSTITUTE(données!D24,",",".")</f>
        <v>11.9</v>
      </c>
      <c r="E24" t="str">
        <f>CONCATENATE("{v:",données!E24,", f:'",TEXT(données!E24,"# ##0 $"),"'}")</f>
        <v>{v:2261, f:'2 261 $'}</v>
      </c>
      <c r="F24" t="str">
        <f>CONCATENATE("{v:",données!F24,", f:'",TEXT(données!F24,"# ##0 $"),"'}")</f>
        <v>{v:4522, f:'4 522 $'}</v>
      </c>
      <c r="G24" t="str">
        <f>CONCATENATE("{v:",données!G24,", f:'",TEXT(données!G24,"# ##0 $"),"'}")</f>
        <v>{v:9044, f:'9 044 $'}</v>
      </c>
      <c r="H24" t="str">
        <f>"{v: " &amp; TEXT(données!H24,"####") &amp; ", f: '" &amp; TEXT(données!H24,"# ##0 $") &amp; "'}],"</f>
        <v>{v: 92163, f: '92 163 $'}],</v>
      </c>
    </row>
    <row r="25" spans="1:8">
      <c r="A25" t="str">
        <f>CONCATENATE("[""",données!A25,"""")</f>
        <v>["BMW 128i cabriolet 2014"</v>
      </c>
      <c r="B25" t="str">
        <f>CONCATENATE("{v:",données!B25,", f:'",TEXT(données!B25,"0 000 $"),"'}")</f>
        <v>{v:41400, f:'41 400 $'}</v>
      </c>
      <c r="C25" t="str">
        <f>SUBSTITUTE(données!C25,",",".")</f>
        <v>10.8</v>
      </c>
      <c r="D25" t="str">
        <f>SUBSTITUTE(données!D25,",",".")</f>
        <v>7</v>
      </c>
      <c r="E25" t="str">
        <f>CONCATENATE("{v:",données!E25,", f:'",TEXT(données!E25,"# ##0 $"),"'}")</f>
        <v>{v:1246, f:'1 246 $'}</v>
      </c>
      <c r="F25" t="str">
        <f>CONCATENATE("{v:",données!F25,", f:'",TEXT(données!F25,"# ##0 $"),"'}")</f>
        <v>{v:2492, f:'2 492 $'}</v>
      </c>
      <c r="G25" t="str">
        <f>CONCATENATE("{v:",données!G25,", f:'",TEXT(données!G25,"# ##0 $"),"'}")</f>
        <v>{v:4984, f:'4 984 $'}</v>
      </c>
      <c r="H25" t="str">
        <f>"{v: " &amp; TEXT(données!H25,"####") &amp; ", f: '" &amp; TEXT(données!H25,"# ##0 $") &amp; "'}],"</f>
        <v>{v: 10522, f: '10 522 $'}],</v>
      </c>
    </row>
    <row r="26" spans="1:8">
      <c r="A26" t="str">
        <f>CONCATENATE("[""",données!A26,"""")</f>
        <v>["BMW 328i xDrive Touring 2014"</v>
      </c>
      <c r="B26" t="str">
        <f>CONCATENATE("{v:",données!B26,", f:'",TEXT(données!B26,"0 000 $"),"'}")</f>
        <v>{v:47850, f:'47 850 $'}</v>
      </c>
      <c r="C26" t="str">
        <f>SUBSTITUTE(données!C26,",",".")</f>
        <v>9.4</v>
      </c>
      <c r="D26" t="str">
        <f>SUBSTITUTE(données!D26,",",".")</f>
        <v>6.1</v>
      </c>
      <c r="E26" t="str">
        <f>CONCATENATE("{v:",données!E26,", f:'",TEXT(données!E26,"# ##0 $"),"'}")</f>
        <v>{v:1085, f:'1 085 $'}</v>
      </c>
      <c r="F26" t="str">
        <f>CONCATENATE("{v:",données!F26,", f:'",TEXT(données!F26,"# ##0 $"),"'}")</f>
        <v>{v:2170, f:'2 170 $'}</v>
      </c>
      <c r="G26" t="str">
        <f>CONCATENATE("{v:",données!G26,", f:'",TEXT(données!G26,"# ##0 $"),"'}")</f>
        <v>{v:4340, f:'4 340 $'}</v>
      </c>
      <c r="H26" t="str">
        <f>"{v: " &amp; TEXT(données!H26,"####") &amp; ", f: '" &amp; TEXT(données!H26,"# ##0 $") &amp; "'}],"</f>
        <v>{v: 12161, f: '12 161 $'}],</v>
      </c>
    </row>
    <row r="27" spans="1:8">
      <c r="A27" t="str">
        <f>CONCATENATE("[""",données!A27,"""")</f>
        <v>["BMW 428i coupé 2014"</v>
      </c>
      <c r="B27" t="str">
        <f>CONCATENATE("{v:",données!B27,", f:'",TEXT(données!B27,"0 000 $"),"'}")</f>
        <v>{v:44900, f:'44 900 $'}</v>
      </c>
      <c r="C27" t="str">
        <f>SUBSTITUTE(données!C27,",",".")</f>
        <v>9</v>
      </c>
      <c r="D27" t="str">
        <f>SUBSTITUTE(données!D27,",",".")</f>
        <v>5.5</v>
      </c>
      <c r="E27" t="str">
        <f>CONCATENATE("{v:",données!E27,", f:'",TEXT(données!E27,"# ##0 $"),"'}")</f>
        <v>{v:1015, f:'1 015 $'}</v>
      </c>
      <c r="F27" t="str">
        <f>CONCATENATE("{v:",données!F27,", f:'",TEXT(données!F27,"# ##0 $"),"'}")</f>
        <v>{v:2030, f:'2 030 $'}</v>
      </c>
      <c r="G27" t="str">
        <f>CONCATENATE("{v:",données!G27,", f:'",TEXT(données!G27,"# ##0 $"),"'}")</f>
        <v>{v:4060, f:'4 060 $'}</v>
      </c>
      <c r="H27" t="str">
        <f>"{v: " &amp; TEXT(données!H27,"####") &amp; ", f: '" &amp; TEXT(données!H27,"# ##0 $") &amp; "'}],"</f>
        <v>{v: 11411, f: '11 411 $'}],</v>
      </c>
    </row>
    <row r="28" spans="1:8">
      <c r="A28" t="str">
        <f>CONCATENATE("[""",données!A28,"""")</f>
        <v>["BMW 528i 2014"</v>
      </c>
      <c r="B28" t="str">
        <f>CONCATENATE("{v:",données!B28,", f:'",TEXT(données!B28,"0 000 $"),"'}")</f>
        <v>{v:54500, f:'54 500 $'}</v>
      </c>
      <c r="C28" t="str">
        <f>SUBSTITUTE(données!C28,",",".")</f>
        <v>8.6</v>
      </c>
      <c r="D28" t="str">
        <f>SUBSTITUTE(données!D28,",",".")</f>
        <v>5.7</v>
      </c>
      <c r="E28" t="str">
        <f>CONCATENATE("{v:",données!E28,", f:'",TEXT(données!E28,"# ##0 $"),"'}")</f>
        <v>{v:1001, f:'1 001 $'}</v>
      </c>
      <c r="F28" t="str">
        <f>CONCATENATE("{v:",données!F28,", f:'",TEXT(données!F28,"# ##0 $"),"'}")</f>
        <v>{v:2002, f:'2 002 $'}</v>
      </c>
      <c r="G28" t="str">
        <f>CONCATENATE("{v:",données!G28,", f:'",TEXT(données!G28,"# ##0 $"),"'}")</f>
        <v>{v:4004, f:'4 004 $'}</v>
      </c>
      <c r="H28" t="str">
        <f>"{v: " &amp; TEXT(données!H28,"####") &amp; ", f: '" &amp; TEXT(données!H28,"# ##0 $") &amp; "'}],"</f>
        <v>{v: 13851, f: '13 851 $'}],</v>
      </c>
    </row>
    <row r="29" spans="1:8">
      <c r="A29" t="str">
        <f>CONCATENATE("[""",données!A29,"""")</f>
        <v>["BMW 650i Gran Coupé xDrive 2014"</v>
      </c>
      <c r="B29" t="str">
        <f>CONCATENATE("{v:",données!B29,", f:'",TEXT(données!B29,"0 000 $"),"'}")</f>
        <v>{v:99800, f:'99 800 $'}</v>
      </c>
      <c r="C29" t="str">
        <f>SUBSTITUTE(données!C29,",",".")</f>
        <v>12.9</v>
      </c>
      <c r="D29" t="str">
        <f>SUBSTITUTE(données!D29,",",".")</f>
        <v>8.3</v>
      </c>
      <c r="E29" t="str">
        <f>CONCATENATE("{v:",données!E29,", f:'",TEXT(données!E29,"# ##0 $"),"'}")</f>
        <v>{v:1484, f:'1 484 $'}</v>
      </c>
      <c r="F29" t="str">
        <f>CONCATENATE("{v:",données!F29,", f:'",TEXT(données!F29,"# ##0 $"),"'}")</f>
        <v>{v:2968, f:'2 968 $'}</v>
      </c>
      <c r="G29" t="str">
        <f>CONCATENATE("{v:",données!G29,", f:'",TEXT(données!G29,"# ##0 $"),"'}")</f>
        <v>{v:5936, f:'5 936 $'}</v>
      </c>
      <c r="H29" t="str">
        <f>"{v: " &amp; TEXT(données!H29,"####") &amp; ", f: '" &amp; TEXT(données!H29,"# ##0 $") &amp; "'}],"</f>
        <v>{v: 25364, f: '25 364 $'}],</v>
      </c>
    </row>
    <row r="30" spans="1:8">
      <c r="A30" t="str">
        <f>CONCATENATE("[""",données!A30,"""")</f>
        <v>["BMW 740Li xDrive 2014"</v>
      </c>
      <c r="B30" t="str">
        <f>CONCATENATE("{v:",données!B30,", f:'",TEXT(données!B30,"0 000 $"),"'}")</f>
        <v>{v:106600, f:'106 600 $'}</v>
      </c>
      <c r="C30" t="str">
        <f>SUBSTITUTE(données!C30,",",".")</f>
        <v>11</v>
      </c>
      <c r="D30" t="str">
        <f>SUBSTITUTE(données!D30,",",".")</f>
        <v>7.5</v>
      </c>
      <c r="E30" t="str">
        <f>CONCATENATE("{v:",données!E30,", f:'",TEXT(données!E30,"# ##0 $"),"'}")</f>
        <v>{v:1295, f:'1 295 $'}</v>
      </c>
      <c r="F30" t="str">
        <f>CONCATENATE("{v:",données!F30,", f:'",TEXT(données!F30,"# ##0 $"),"'}")</f>
        <v>{v:2590, f:'2 590 $'}</v>
      </c>
      <c r="G30" t="str">
        <f>CONCATENATE("{v:",données!G30,", f:'",TEXT(données!G30,"# ##0 $"),"'}")</f>
        <v>{v:5180, f:'5 180 $'}</v>
      </c>
      <c r="H30" t="str">
        <f>"{v: " &amp; TEXT(données!H30,"####") &amp; ", f: '" &amp; TEXT(données!H30,"# ##0 $") &amp; "'}],"</f>
        <v>{v: 27092, f: '27 092 $'}],</v>
      </c>
    </row>
    <row r="31" spans="1:8">
      <c r="A31" t="str">
        <f>CONCATENATE("[""",données!A31,"""")</f>
        <v>["BMW X1 xDrive 28i 2014"</v>
      </c>
      <c r="B31" t="str">
        <f>CONCATENATE("{v:",données!B31,", f:'",TEXT(données!B31,"0 000 $"),"'}")</f>
        <v>{v:36900, f:'36 900 $'}</v>
      </c>
      <c r="C31" t="str">
        <f>SUBSTITUTE(données!C31,",",".")</f>
        <v>9.1</v>
      </c>
      <c r="D31" t="str">
        <f>SUBSTITUTE(données!D31,",",".")</f>
        <v>6.2</v>
      </c>
      <c r="E31" t="str">
        <f>CONCATENATE("{v:",données!E31,", f:'",TEXT(données!E31,"# ##0 $"),"'}")</f>
        <v>{v:1071, f:'1 071 $'}</v>
      </c>
      <c r="F31" t="str">
        <f>CONCATENATE("{v:",données!F31,", f:'",TEXT(données!F31,"# ##0 $"),"'}")</f>
        <v>{v:2142, f:'2 142 $'}</v>
      </c>
      <c r="G31" t="str">
        <f>CONCATENATE("{v:",données!G31,", f:'",TEXT(données!G31,"# ##0 $"),"'}")</f>
        <v>{v:4284, f:'4 284 $'}</v>
      </c>
      <c r="H31" t="str">
        <f>"{v: " &amp; TEXT(données!H31,"####") &amp; ", f: '" &amp; TEXT(données!H31,"# ##0 $") &amp; "'}],"</f>
        <v>{v: 9378, f: '9 378 $'}],</v>
      </c>
    </row>
    <row r="32" spans="1:8">
      <c r="A32" t="str">
        <f>CONCATENATE("[""",données!A32,"""")</f>
        <v>["BMW X3 xDrive 28i 2014"</v>
      </c>
      <c r="B32" t="str">
        <f>CONCATENATE("{v:",données!B32,", f:'",TEXT(données!B32,"0 000 $"),"'}")</f>
        <v>{v:42800, f:'42 800 $'}</v>
      </c>
      <c r="C32" t="str">
        <f>SUBSTITUTE(données!C32,",",".")</f>
        <v>9.7</v>
      </c>
      <c r="D32" t="str">
        <f>SUBSTITUTE(données!D32,",",".")</f>
        <v>7</v>
      </c>
      <c r="E32" t="str">
        <f>CONCATENATE("{v:",données!E32,", f:'",TEXT(données!E32,"# ##0 $"),"'}")</f>
        <v>{v:1169, f:'1 169 $'}</v>
      </c>
      <c r="F32" t="str">
        <f>CONCATENATE("{v:",données!F32,", f:'",TEXT(données!F32,"# ##0 $"),"'}")</f>
        <v>{v:2338, f:'2 338 $'}</v>
      </c>
      <c r="G32" t="str">
        <f>CONCATENATE("{v:",données!G32,", f:'",TEXT(données!G32,"# ##0 $"),"'}")</f>
        <v>{v:4676, f:'4 676 $'}</v>
      </c>
      <c r="H32" t="str">
        <f>"{v: " &amp; TEXT(données!H32,"####") &amp; ", f: '" &amp; TEXT(données!H32,"# ##0 $") &amp; "'}],"</f>
        <v>{v: 10878, f: '10 878 $'}],</v>
      </c>
    </row>
    <row r="33" spans="1:8">
      <c r="A33" t="str">
        <f>CONCATENATE("[""",données!A33,"""")</f>
        <v>["BMW X5 M 2014"</v>
      </c>
      <c r="B33" t="str">
        <f>CONCATENATE("{v:",données!B33,", f:'",TEXT(données!B33,"0 000 $"),"'}")</f>
        <v>{v:98500, f:'98 500 $'}</v>
      </c>
      <c r="C33" t="str">
        <f>SUBSTITUTE(données!C33,",",".")</f>
        <v>16.9</v>
      </c>
      <c r="D33" t="str">
        <f>SUBSTITUTE(données!D33,",",".")</f>
        <v>11.9</v>
      </c>
      <c r="E33" t="str">
        <f>CONCATENATE("{v:",données!E33,", f:'",TEXT(données!E33,"# ##0 $"),"'}")</f>
        <v>{v:2016, f:'2 016 $'}</v>
      </c>
      <c r="F33" t="str">
        <f>CONCATENATE("{v:",données!F33,", f:'",TEXT(données!F33,"# ##0 $"),"'}")</f>
        <v>{v:4032, f:'4 032 $'}</v>
      </c>
      <c r="G33" t="str">
        <f>CONCATENATE("{v:",données!G33,", f:'",TEXT(données!G33,"# ##0 $"),"'}")</f>
        <v>{v:8064, f:'8 064 $'}</v>
      </c>
      <c r="H33" t="str">
        <f>"{v: " &amp; TEXT(données!H33,"####") &amp; ", f: '" &amp; TEXT(données!H33,"# ##0 $") &amp; "'}],"</f>
        <v>{v: 25034, f: '25 034 $'}],</v>
      </c>
    </row>
    <row r="34" spans="1:8">
      <c r="A34" t="str">
        <f>CONCATENATE("[""",données!A34,"""")</f>
        <v>["BMW X6 M 2014"</v>
      </c>
      <c r="B34" t="str">
        <f>CONCATENATE("{v:",données!B34,", f:'",TEXT(données!B34,"0 000 $"),"'}")</f>
        <v>{v:102900, f:'102 900 $'}</v>
      </c>
      <c r="C34" t="str">
        <f>SUBSTITUTE(données!C34,",",".")</f>
        <v>16.9</v>
      </c>
      <c r="D34" t="str">
        <f>SUBSTITUTE(données!D34,",",".")</f>
        <v>11.9</v>
      </c>
      <c r="E34" t="str">
        <f>CONCATENATE("{v:",données!E34,", f:'",TEXT(données!E34,"# ##0 $"),"'}")</f>
        <v>{v:2016, f:'2 016 $'}</v>
      </c>
      <c r="F34" t="str">
        <f>CONCATENATE("{v:",données!F34,", f:'",TEXT(données!F34,"# ##0 $"),"'}")</f>
        <v>{v:4032, f:'4 032 $'}</v>
      </c>
      <c r="G34" t="str">
        <f>CONCATENATE("{v:",données!G34,", f:'",TEXT(données!G34,"# ##0 $"),"'}")</f>
        <v>{v:8064, f:'8 064 $'}</v>
      </c>
      <c r="H34" t="str">
        <f>"{v: " &amp; TEXT(données!H34,"####") &amp; ", f: '" &amp; TEXT(données!H34,"# ##0 $") &amp; "'}],"</f>
        <v>{v: 26152, f: '26 152 $'}],</v>
      </c>
    </row>
    <row r="35" spans="1:8">
      <c r="A35" t="str">
        <f>CONCATENATE("[""",données!A35,"""")</f>
        <v>["BMW Z4 sDrive 28i 2014"</v>
      </c>
      <c r="B35" t="str">
        <f>CONCATENATE("{v:",données!B35,", f:'",TEXT(données!B35,"0 000 $"),"'}")</f>
        <v>{v:54300, f:'54 300 $'}</v>
      </c>
      <c r="C35" t="str">
        <f>SUBSTITUTE(données!C35,",",".")</f>
        <v>9</v>
      </c>
      <c r="D35" t="str">
        <f>SUBSTITUTE(données!D35,",",".")</f>
        <v>5.6</v>
      </c>
      <c r="E35" t="str">
        <f>CONCATENATE("{v:",données!E35,", f:'",TEXT(données!E35,"# ##0 $"),"'}")</f>
        <v>{v:1022, f:'1 022 $'}</v>
      </c>
      <c r="F35" t="str">
        <f>CONCATENATE("{v:",données!F35,", f:'",TEXT(données!F35,"# ##0 $"),"'}")</f>
        <v>{v:2044, f:'2 044 $'}</v>
      </c>
      <c r="G35" t="str">
        <f>CONCATENATE("{v:",données!G35,", f:'",TEXT(données!G35,"# ##0 $"),"'}")</f>
        <v>{v:4088, f:'4 088 $'}</v>
      </c>
      <c r="H35" t="str">
        <f>"{v: " &amp; TEXT(données!H35,"####") &amp; ", f: '" &amp; TEXT(données!H35,"# ##0 $") &amp; "'}],"</f>
        <v>{v: 13800, f: '13 800 $'}],</v>
      </c>
    </row>
    <row r="36" spans="1:8">
      <c r="A36" t="str">
        <f>CONCATENATE("[""",données!A36,"""")</f>
        <v>["Bugatti Veyron Base 2014"</v>
      </c>
      <c r="B36" t="str">
        <f>CONCATENATE("{v:",données!B36,", f:'",TEXT(données!B36,"0 000 $"),"'}")</f>
        <v>{v:1600000, f:'1600 000 $'}</v>
      </c>
      <c r="C36" t="str">
        <f>SUBSTITUTE(données!C36,",",".")</f>
        <v>40.4</v>
      </c>
      <c r="D36" t="str">
        <f>SUBSTITUTE(données!D36,",",".")</f>
        <v>14.7</v>
      </c>
      <c r="E36" t="str">
        <f>CONCATENATE("{v:",données!E36,", f:'",TEXT(données!E36,"# ##0 $"),"'}")</f>
        <v>{v:3857, f:'3 857 $'}</v>
      </c>
      <c r="F36" t="str">
        <f>CONCATENATE("{v:",données!F36,", f:'",TEXT(données!F36,"# ##0 $"),"'}")</f>
        <v>{v:7714, f:'7 714 $'}</v>
      </c>
      <c r="G36" t="str">
        <f>CONCATENATE("{v:",données!G36,", f:'",TEXT(données!G36,"# ##0 $"),"'}")</f>
        <v>{v:15428, f:'15 428 $'}</v>
      </c>
      <c r="H36" t="str">
        <f>"{v: " &amp; TEXT(données!H36,"####") &amp; ", f: '" &amp; TEXT(données!H36,"# ##0 $") &amp; "'}],"</f>
        <v>{v: 406637, f: '406 637 $'}],</v>
      </c>
    </row>
    <row r="37" spans="1:8">
      <c r="A37" t="str">
        <f>CONCATENATE("[""",données!A37,"""")</f>
        <v>["Buick Enclave CX TA 2014"</v>
      </c>
      <c r="B37" t="str">
        <f>CONCATENATE("{v:",données!B37,", f:'",TEXT(données!B37,"0 000 $"),"'}")</f>
        <v>{v:41525, f:'41 525 $'}</v>
      </c>
      <c r="C37" t="str">
        <f>SUBSTITUTE(données!C37,",",".")</f>
        <v>12.7</v>
      </c>
      <c r="D37" t="str">
        <f>SUBSTITUTE(données!D37,",",".")</f>
        <v>8.4</v>
      </c>
      <c r="E37" t="str">
        <f>CONCATENATE("{v:",données!E37,", f:'",TEXT(données!E37,"# ##0 $"),"'}")</f>
        <v>{v:1477, f:'1 477 $'}</v>
      </c>
      <c r="F37" t="str">
        <f>CONCATENATE("{v:",données!F37,", f:'",TEXT(données!F37,"# ##0 $"),"'}")</f>
        <v>{v:2954, f:'2 954 $'}</v>
      </c>
      <c r="G37" t="str">
        <f>CONCATENATE("{v:",données!G37,", f:'",TEXT(données!G37,"# ##0 $"),"'}")</f>
        <v>{v:5908, f:'5 908 $'}</v>
      </c>
      <c r="H37" t="str">
        <f>"{v: " &amp; TEXT(données!H37,"####") &amp; ", f: '" &amp; TEXT(données!H37,"# ##0 $") &amp; "'}],"</f>
        <v>{v: 10553, f: '10 553 $'}],</v>
      </c>
    </row>
    <row r="38" spans="1:8">
      <c r="A38" t="str">
        <f>CONCATENATE("[""",données!A38,"""")</f>
        <v>["Buick Encore TA 2014"</v>
      </c>
      <c r="B38" t="str">
        <f>CONCATENATE("{v:",données!B38,", f:'",TEXT(données!B38,"0 000 $"),"'}")</f>
        <v>{v:28795, f:'28 795 $'}</v>
      </c>
      <c r="C38" t="str">
        <f>SUBSTITUTE(données!C38,",",".")</f>
        <v>8.2</v>
      </c>
      <c r="D38" t="str">
        <f>SUBSTITUTE(données!D38,",",".")</f>
        <v>6</v>
      </c>
      <c r="E38" t="str">
        <f>CONCATENATE("{v:",données!E38,", f:'",TEXT(données!E38,"# ##0 $"),"'}")</f>
        <v>{v:994, f:' 994 $'}</v>
      </c>
      <c r="F38" t="str">
        <f>CONCATENATE("{v:",données!F38,", f:'",TEXT(données!F38,"# ##0 $"),"'}")</f>
        <v>{v:1988, f:'1 988 $'}</v>
      </c>
      <c r="G38" t="str">
        <f>CONCATENATE("{v:",données!G38,", f:'",TEXT(données!G38,"# ##0 $"),"'}")</f>
        <v>{v:3976, f:'3 976 $'}</v>
      </c>
      <c r="H38" t="str">
        <f>"{v: " &amp; TEXT(données!H38,"####") &amp; ", f: '" &amp; TEXT(données!H38,"# ##0 $") &amp; "'}],"</f>
        <v>{v: 7318, f: '7 318 $'}],</v>
      </c>
    </row>
    <row r="39" spans="1:8">
      <c r="A39" t="str">
        <f>CONCATENATE("[""",données!A39,"""")</f>
        <v>["Buick LaCrosse Base TA 2014"</v>
      </c>
      <c r="B39" t="str">
        <f>CONCATENATE("{v:",données!B39,", f:'",TEXT(données!B39,"0 000 $"),"'}")</f>
        <v>{v:45000, f:'45 000 $'}</v>
      </c>
      <c r="C39" t="str">
        <f>SUBSTITUTE(données!C39,",",".")</f>
        <v>12.2</v>
      </c>
      <c r="D39" t="str">
        <f>SUBSTITUTE(données!D39,",",".")</f>
        <v>7.3</v>
      </c>
      <c r="E39" t="str">
        <f>CONCATENATE("{v:",données!E39,", f:'",TEXT(données!E39,"# ##0 $"),"'}")</f>
        <v>{v:1365, f:'1 365 $'}</v>
      </c>
      <c r="F39" t="str">
        <f>CONCATENATE("{v:",données!F39,", f:'",TEXT(données!F39,"# ##0 $"),"'}")</f>
        <v>{v:2730, f:'2 730 $'}</v>
      </c>
      <c r="G39" t="str">
        <f>CONCATENATE("{v:",données!G39,", f:'",TEXT(données!G39,"# ##0 $"),"'}")</f>
        <v>{v:5460, f:'5 460 $'}</v>
      </c>
      <c r="H39" t="str">
        <f>"{v: " &amp; TEXT(données!H39,"####") &amp; ", f: '" &amp; TEXT(données!H39,"# ##0 $") &amp; "'}],"</f>
        <v>{v: 11437, f: '11 437 $'}],</v>
      </c>
    </row>
    <row r="40" spans="1:8">
      <c r="A40" t="str">
        <f>CONCATENATE("[""",données!A40,"""")</f>
        <v>["Buick Regal eAssist 2014"</v>
      </c>
      <c r="B40" t="str">
        <f>CONCATENATE("{v:",données!B40,", f:'",TEXT(données!B40,"0 000 $"),"'}")</f>
        <v>{v:39000, f:'39 000 $'}</v>
      </c>
      <c r="C40" t="str">
        <f>SUBSTITUTE(données!C40,",",".")</f>
        <v>8.3</v>
      </c>
      <c r="D40" t="str">
        <f>SUBSTITUTE(données!D40,",",".")</f>
        <v>5.4</v>
      </c>
      <c r="E40" t="str">
        <f>CONCATENATE("{v:",données!E40,", f:'",TEXT(données!E40,"# ##0 $"),"'}")</f>
        <v>{v:959, f:' 959 $'}</v>
      </c>
      <c r="F40" t="str">
        <f>CONCATENATE("{v:",données!F40,", f:'",TEXT(données!F40,"# ##0 $"),"'}")</f>
        <v>{v:1918, f:'1 918 $'}</v>
      </c>
      <c r="G40" t="str">
        <f>CONCATENATE("{v:",données!G40,", f:'",TEXT(données!G40,"# ##0 $"),"'}")</f>
        <v>{v:3836, f:'3 836 $'}</v>
      </c>
      <c r="H40" t="str">
        <f>"{v: " &amp; TEXT(données!H40,"####") &amp; ", f: '" &amp; TEXT(données!H40,"# ##0 $") &amp; "'}],"</f>
        <v>{v: 9912, f: '9 912 $'}],</v>
      </c>
    </row>
    <row r="41" spans="1:8">
      <c r="A41" t="str">
        <f>CONCATENATE("[""",données!A41,"""")</f>
        <v>["Buick Verano Base 2014"</v>
      </c>
      <c r="B41" t="str">
        <f>CONCATENATE("{v:",données!B41,", f:'",TEXT(données!B41,"0 000 $"),"'}")</f>
        <v>{v:22895, f:'22 895 $'}</v>
      </c>
      <c r="C41" t="str">
        <f>SUBSTITUTE(données!C41,",",".")</f>
        <v>9.9</v>
      </c>
      <c r="D41" t="str">
        <f>SUBSTITUTE(données!D41,",",".")</f>
        <v>6.2</v>
      </c>
      <c r="E41" t="str">
        <f>CONCATENATE("{v:",données!E41,", f:'",TEXT(données!E41,"# ##0 $"),"'}")</f>
        <v>{v:1127, f:'1 127 $'}</v>
      </c>
      <c r="F41" t="str">
        <f>CONCATENATE("{v:",données!F41,", f:'",TEXT(données!F41,"# ##0 $"),"'}")</f>
        <v>{v:2254, f:'2 254 $'}</v>
      </c>
      <c r="G41" t="str">
        <f>CONCATENATE("{v:",données!G41,", f:'",TEXT(données!G41,"# ##0 $"),"'}")</f>
        <v>{v:4508, f:'4 508 $'}</v>
      </c>
      <c r="H41" t="str">
        <f>"{v: " &amp; TEXT(données!H41,"####") &amp; ", f: '" &amp; TEXT(données!H41,"# ##0 $") &amp; "'}],"</f>
        <v>{v: 5819, f: '5 819 $'}],</v>
      </c>
    </row>
    <row r="42" spans="1:8">
      <c r="A42" t="str">
        <f>CONCATENATE("[""",données!A42,"""")</f>
        <v>["Cadillac ATS 2.0 turbo 2014"</v>
      </c>
      <c r="B42" t="str">
        <f>CONCATENATE("{v:",données!B42,", f:'",TEXT(données!B42,"0 000 $"),"'}")</f>
        <v>{v:38930, f:'38 930 $'}</v>
      </c>
      <c r="C42" t="str">
        <f>SUBSTITUTE(données!C42,",",".")</f>
        <v>9.9</v>
      </c>
      <c r="D42" t="str">
        <f>SUBSTITUTE(données!D42,",",".")</f>
        <v>6.3</v>
      </c>
      <c r="E42" t="str">
        <f>CONCATENATE("{v:",données!E42,", f:'",TEXT(données!E42,"# ##0 $"),"'}")</f>
        <v>{v:1134, f:'1 134 $'}</v>
      </c>
      <c r="F42" t="str">
        <f>CONCATENATE("{v:",données!F42,", f:'",TEXT(données!F42,"# ##0 $"),"'}")</f>
        <v>{v:2268, f:'2 268 $'}</v>
      </c>
      <c r="G42" t="str">
        <f>CONCATENATE("{v:",données!G42,", f:'",TEXT(données!G42,"# ##0 $"),"'}")</f>
        <v>{v:4536, f:'4 536 $'}</v>
      </c>
      <c r="H42" t="str">
        <f>"{v: " &amp; TEXT(données!H42,"####") &amp; ", f: '" &amp; TEXT(données!H42,"# ##0 $") &amp; "'}],"</f>
        <v>{v: 9894, f: '9 894 $'}],</v>
      </c>
    </row>
    <row r="43" spans="1:8">
      <c r="A43" t="str">
        <f>CONCATENATE("[""",données!A43,"""")</f>
        <v>["Cadillac CTS 2.0L 2014"</v>
      </c>
      <c r="B43" t="str">
        <f>CONCATENATE("{v:",données!B43,", f:'",TEXT(données!B43,"0 000 $"),"'}")</f>
        <v>{v:48000, f:'48 000 $'}</v>
      </c>
      <c r="C43" t="str">
        <f>SUBSTITUTE(données!C43,",",".")</f>
        <v>10.7</v>
      </c>
      <c r="D43" t="str">
        <f>SUBSTITUTE(données!D43,",",".")</f>
        <v>6.7</v>
      </c>
      <c r="E43" t="str">
        <f>CONCATENATE("{v:",données!E43,", f:'",TEXT(données!E43,"# ##0 $"),"'}")</f>
        <v>{v:1218, f:'1 218 $'}</v>
      </c>
      <c r="F43" t="str">
        <f>CONCATENATE("{v:",données!F43,", f:'",TEXT(données!F43,"# ##0 $"),"'}")</f>
        <v>{v:2436, f:'2 436 $'}</v>
      </c>
      <c r="G43" t="str">
        <f>CONCATENATE("{v:",données!G43,", f:'",TEXT(données!G43,"# ##0 $"),"'}")</f>
        <v>{v:4872, f:'4 872 $'}</v>
      </c>
      <c r="H43" t="str">
        <f>"{v: " &amp; TEXT(données!H43,"####") &amp; ", f: '" &amp; TEXT(données!H43,"# ##0 $") &amp; "'}],"</f>
        <v>{v: 12199, f: '12 199 $'}],</v>
      </c>
    </row>
    <row r="44" spans="1:8">
      <c r="A44" t="str">
        <f>CONCATENATE("[""",données!A44,"""")</f>
        <v>["Cadillac Escalade Base 2014"</v>
      </c>
      <c r="B44" t="str">
        <f>CONCATENATE("{v:",données!B44,", f:'",TEXT(données!B44,"0 000 $"),"'}")</f>
        <v>{v:87795, f:'87 795 $'}</v>
      </c>
      <c r="C44" t="str">
        <f>SUBSTITUTE(données!C44,",",".")</f>
        <v>15.3</v>
      </c>
      <c r="D44" t="str">
        <f>SUBSTITUTE(données!D44,",",".")</f>
        <v>10</v>
      </c>
      <c r="E44" t="str">
        <f>CONCATENATE("{v:",données!E44,", f:'",TEXT(données!E44,"# ##0 $"),"'}")</f>
        <v>{v:1771, f:'1 771 $'}</v>
      </c>
      <c r="F44" t="str">
        <f>CONCATENATE("{v:",données!F44,", f:'",TEXT(données!F44,"# ##0 $"),"'}")</f>
        <v>{v:3542, f:'3 542 $'}</v>
      </c>
      <c r="G44" t="str">
        <f>CONCATENATE("{v:",données!G44,", f:'",TEXT(données!G44,"# ##0 $"),"'}")</f>
        <v>{v:7084, f:'7 084 $'}</v>
      </c>
      <c r="H44" t="str">
        <f>"{v: " &amp; TEXT(données!H44,"####") &amp; ", f: '" &amp; TEXT(données!H44,"# ##0 $") &amp; "'}],"</f>
        <v>{v: 22313, f: '22 313 $'}],</v>
      </c>
    </row>
    <row r="45" spans="1:8">
      <c r="A45" t="str">
        <f>CONCATENATE("[""",données!A45,"""")</f>
        <v>["Cadillac SRX De Luxe Haute Performance TI 2014"</v>
      </c>
      <c r="B45" t="str">
        <f>CONCATENATE("{v:",données!B45,", f:'",TEXT(données!B45,"0 000 $"),"'}")</f>
        <v>{v:55540, f:'55 540 $'}</v>
      </c>
      <c r="C45" t="str">
        <f>SUBSTITUTE(données!C45,",",".")</f>
        <v>13.2</v>
      </c>
      <c r="D45" t="str">
        <f>SUBSTITUTE(données!D45,",",".")</f>
        <v>8.8</v>
      </c>
      <c r="E45" t="str">
        <f>CONCATENATE("{v:",données!E45,", f:'",TEXT(données!E45,"# ##0 $"),"'}")</f>
        <v>{v:1540, f:'1 540 $'}</v>
      </c>
      <c r="F45" t="str">
        <f>CONCATENATE("{v:",données!F45,", f:'",TEXT(données!F45,"# ##0 $"),"'}")</f>
        <v>{v:3080, f:'3 080 $'}</v>
      </c>
      <c r="G45" t="str">
        <f>CONCATENATE("{v:",données!G45,", f:'",TEXT(données!G45,"# ##0 $"),"'}")</f>
        <v>{v:6160, f:'6 160 $'}</v>
      </c>
      <c r="H45" t="str">
        <f>"{v: " &amp; TEXT(données!H45,"####") &amp; ", f: '" &amp; TEXT(données!H45,"# ##0 $") &amp; "'}],"</f>
        <v>{v: 14115, f: '14 115 $'}],</v>
      </c>
    </row>
    <row r="46" spans="1:8">
      <c r="A46" t="str">
        <f>CONCATENATE("[""",données!A46,"""")</f>
        <v>["Cadillac XTS 3.6 TA 2014"</v>
      </c>
      <c r="B46" t="str">
        <f>CONCATENATE("{v:",données!B46,", f:'",TEXT(données!B46,"0 000 $"),"'}")</f>
        <v>{v:50940, f:'50 940 $'}</v>
      </c>
      <c r="C46" t="str">
        <f>SUBSTITUTE(données!C46,",",".")</f>
        <v>12.1</v>
      </c>
      <c r="D46" t="str">
        <f>SUBSTITUTE(données!D46,",",".")</f>
        <v>7.2</v>
      </c>
      <c r="E46" t="str">
        <f>CONCATENATE("{v:",données!E46,", f:'",TEXT(données!E46,"# ##0 $"),"'}")</f>
        <v>{v:1351, f:'1 351 $'}</v>
      </c>
      <c r="F46" t="str">
        <f>CONCATENATE("{v:",données!F46,", f:'",TEXT(données!F46,"# ##0 $"),"'}")</f>
        <v>{v:2702, f:'2 702 $'}</v>
      </c>
      <c r="G46" t="str">
        <f>CONCATENATE("{v:",données!G46,", f:'",TEXT(données!G46,"# ##0 $"),"'}")</f>
        <v>{v:5404, f:'5 404 $'}</v>
      </c>
      <c r="H46" t="str">
        <f>"{v: " &amp; TEXT(données!H46,"####") &amp; ", f: '" &amp; TEXT(données!H46,"# ##0 $") &amp; "'}],"</f>
        <v>{v: 12946, f: '12 946 $'}],</v>
      </c>
    </row>
    <row r="47" spans="1:8">
      <c r="A47" t="str">
        <f>CONCATENATE("[""",données!A47,"""")</f>
        <v>["Chevrolet Avalanche LS 2013"</v>
      </c>
      <c r="B47" t="str">
        <f>CONCATENATE("{v:",données!B47,", f:'",TEXT(données!B47,"0 000 $"),"'}")</f>
        <v>{v:46500, f:'46 500 $'}</v>
      </c>
      <c r="C47" t="str">
        <f>SUBSTITUTE(données!C47,",",".")</f>
        <v>14.3</v>
      </c>
      <c r="D47" t="str">
        <f>SUBSTITUTE(données!D47,",",".")</f>
        <v>9.4</v>
      </c>
      <c r="E47" t="str">
        <f>CONCATENATE("{v:",données!E47,", f:'",TEXT(données!E47,"# ##0 $"),"'}")</f>
        <v>{v:1659, f:'1 659 $'}</v>
      </c>
      <c r="F47" t="str">
        <f>CONCATENATE("{v:",données!F47,", f:'",TEXT(données!F47,"# ##0 $"),"'}")</f>
        <v>{v:3318, f:'3 318 $'}</v>
      </c>
      <c r="G47" t="str">
        <f>CONCATENATE("{v:",données!G47,", f:'",TEXT(données!G47,"# ##0 $"),"'}")</f>
        <v>{v:6636, f:'6 636 $'}</v>
      </c>
      <c r="H47" t="str">
        <f>"{v: " &amp; TEXT(données!H47,"####") &amp; ", f: '" &amp; TEXT(données!H47,"# ##0 $") &amp; "'}],"</f>
        <v>{v: 11818, f: '11 818 $'}],</v>
      </c>
    </row>
    <row r="48" spans="1:8">
      <c r="A48" t="str">
        <f>CONCATENATE("[""",données!A48,"""")</f>
        <v>["Chevrolet Camaro 2LS (auto) 2014"</v>
      </c>
      <c r="B48" t="str">
        <f>CONCATENATE("{v:",données!B48,", f:'",TEXT(données!B48,"0 000 $"),"'}")</f>
        <v>{v:31300, f:'31 300 $'}</v>
      </c>
      <c r="C48" t="str">
        <f>SUBSTITUTE(données!C48,",",".")</f>
        <v>11.4</v>
      </c>
      <c r="D48" t="str">
        <f>SUBSTITUTE(données!D48,",",".")</f>
        <v>6.8</v>
      </c>
      <c r="E48" t="str">
        <f>CONCATENATE("{v:",données!E48,", f:'",TEXT(données!E48,"# ##0 $"),"'}")</f>
        <v>{v:1274, f:'1 274 $'}</v>
      </c>
      <c r="F48" t="str">
        <f>CONCATENATE("{v:",données!F48,", f:'",TEXT(données!F48,"# ##0 $"),"'}")</f>
        <v>{v:2548, f:'2 548 $'}</v>
      </c>
      <c r="G48" t="str">
        <f>CONCATENATE("{v:",données!G48,", f:'",TEXT(données!G48,"# ##0 $"),"'}")</f>
        <v>{v:5096, f:'5 096 $'}</v>
      </c>
      <c r="H48" t="str">
        <f>"{v: " &amp; TEXT(données!H48,"####") &amp; ", f: '" &amp; TEXT(données!H48,"# ##0 $") &amp; "'}],"</f>
        <v>{v: 7955, f: '7 955 $'}],</v>
      </c>
    </row>
    <row r="49" spans="1:8">
      <c r="A49" t="str">
        <f>CONCATENATE("[""",données!A49,"""")</f>
        <v>["Chevrolet Corvette Stingray coupé 2014"</v>
      </c>
      <c r="B49" t="str">
        <f>CONCATENATE("{v:",données!B49,", f:'",TEXT(données!B49,"0 000 $"),"'}")</f>
        <v>{v:65000, f:'65 000 $'}</v>
      </c>
      <c r="C49" t="str">
        <f>SUBSTITUTE(données!C49,",",".")</f>
        <v>12.4</v>
      </c>
      <c r="D49" t="str">
        <f>SUBSTITUTE(données!D49,",",".")</f>
        <v>7.1</v>
      </c>
      <c r="E49" t="str">
        <f>CONCATENATE("{v:",données!E49,", f:'",TEXT(données!E49,"# ##0 $"),"'}")</f>
        <v>{v:1365, f:'1 365 $'}</v>
      </c>
      <c r="F49" t="str">
        <f>CONCATENATE("{v:",données!F49,", f:'",TEXT(données!F49,"# ##0 $"),"'}")</f>
        <v>{v:2730, f:'2 730 $'}</v>
      </c>
      <c r="G49" t="str">
        <f>CONCATENATE("{v:",données!G49,", f:'",TEXT(données!G49,"# ##0 $"),"'}")</f>
        <v>{v:5460, f:'5 460 $'}</v>
      </c>
      <c r="H49" t="str">
        <f>"{v: " &amp; TEXT(données!H49,"####") &amp; ", f: '" &amp; TEXT(données!H49,"# ##0 $") &amp; "'}],"</f>
        <v>{v: 16520, f: '16 520 $'}],</v>
      </c>
    </row>
    <row r="50" spans="1:8">
      <c r="A50" t="str">
        <f>CONCATENATE("[""",données!A50,"""")</f>
        <v>["Chevrolet Cruze Turbo Diesel 2014"</v>
      </c>
      <c r="B50" t="str">
        <f>CONCATENATE("{v:",données!B50,", f:'",TEXT(données!B50,"0 000 $"),"'}")</f>
        <v>{v:26895, f:'26 895 $'}</v>
      </c>
      <c r="C50" t="str">
        <f>SUBSTITUTE(données!C50,",",".")</f>
        <v>7.5</v>
      </c>
      <c r="D50" t="str">
        <f>SUBSTITUTE(données!D50,",",".")</f>
        <v>4.2</v>
      </c>
      <c r="E50" t="str">
        <f>CONCATENATE("{v:",données!E50,", f:'",TEXT(données!E50,"# ##0 $"),"'}")</f>
        <v>{v:819, f:' 819 $'}</v>
      </c>
      <c r="F50" t="str">
        <f>CONCATENATE("{v:",données!F50,", f:'",TEXT(données!F50,"# ##0 $"),"'}")</f>
        <v>{v:1638, f:'1 638 $'}</v>
      </c>
      <c r="G50" t="str">
        <f>CONCATENATE("{v:",données!G50,", f:'",TEXT(données!G50,"# ##0 $"),"'}")</f>
        <v>{v:3276, f:'3 276 $'}</v>
      </c>
      <c r="H50" t="str">
        <f>"{v: " &amp; TEXT(données!H50,"####") &amp; ", f: '" &amp; TEXT(données!H50,"# ##0 $") &amp; "'}],"</f>
        <v>{v: 6835, f: '6 835 $'}],</v>
      </c>
    </row>
    <row r="51" spans="1:8">
      <c r="A51" t="str">
        <f>CONCATENATE("[""",données!A51,"""")</f>
        <v>["Chevrolet Equinox LS TA 2014"</v>
      </c>
      <c r="B51" t="str">
        <f>CONCATENATE("{v:",données!B51,", f:'",TEXT(données!B51,"0 000 $"),"'}")</f>
        <v>{v:28785, f:'28 785 $'}</v>
      </c>
      <c r="C51" t="str">
        <f>SUBSTITUTE(données!C51,",",".")</f>
        <v>9.2</v>
      </c>
      <c r="D51" t="str">
        <f>SUBSTITUTE(données!D51,",",".")</f>
        <v>6.1</v>
      </c>
      <c r="E51" t="str">
        <f>CONCATENATE("{v:",données!E51,", f:'",TEXT(données!E51,"# ##0 $"),"'}")</f>
        <v>{v:1071, f:'1 071 $'}</v>
      </c>
      <c r="F51" t="str">
        <f>CONCATENATE("{v:",données!F51,", f:'",TEXT(données!F51,"# ##0 $"),"'}")</f>
        <v>{v:2142, f:'2 142 $'}</v>
      </c>
      <c r="G51" t="str">
        <f>CONCATENATE("{v:",données!G51,", f:'",TEXT(données!G51,"# ##0 $"),"'}")</f>
        <v>{v:4284, f:'4 284 $'}</v>
      </c>
      <c r="H51" t="str">
        <f>"{v: " &amp; TEXT(données!H51,"####") &amp; ", f: '" &amp; TEXT(données!H51,"# ##0 $") &amp; "'}],"</f>
        <v>{v: 7316, f: '7 316 $'}],</v>
      </c>
    </row>
    <row r="52" spans="1:8">
      <c r="A52" t="str">
        <f>CONCATENATE("[""",données!A52,"""")</f>
        <v>["Chevrolet Impala LS Ecotec 2.5 2014"</v>
      </c>
      <c r="B52" t="str">
        <f>CONCATENATE("{v:",données!B52,", f:'",TEXT(données!B52,"0 000 $"),"'}")</f>
        <v>{v:30395, f:'30 395 $'}</v>
      </c>
      <c r="C52" t="str">
        <f>SUBSTITUTE(données!C52,",",".")</f>
        <v>9.9</v>
      </c>
      <c r="D52" t="str">
        <f>SUBSTITUTE(données!D52,",",".")</f>
        <v>6.3</v>
      </c>
      <c r="E52" t="str">
        <f>CONCATENATE("{v:",données!E52,", f:'",TEXT(données!E52,"# ##0 $"),"'}")</f>
        <v>{v:1134, f:'1 134 $'}</v>
      </c>
      <c r="F52" t="str">
        <f>CONCATENATE("{v:",données!F52,", f:'",TEXT(données!F52,"# ##0 $"),"'}")</f>
        <v>{v:2268, f:'2 268 $'}</v>
      </c>
      <c r="G52" t="str">
        <f>CONCATENATE("{v:",données!G52,", f:'",TEXT(données!G52,"# ##0 $"),"'}")</f>
        <v>{v:4536, f:'4 536 $'}</v>
      </c>
      <c r="H52" t="str">
        <f>"{v: " &amp; TEXT(données!H52,"####") &amp; ", f: '" &amp; TEXT(données!H52,"# ##0 $") &amp; "'}],"</f>
        <v>{v: 7725, f: '7 725 $'}],</v>
      </c>
    </row>
    <row r="53" spans="1:8">
      <c r="A53" t="str">
        <f>CONCATENATE("[""",données!A53,"""")</f>
        <v>["Chevrolet Malibu LS 2014"</v>
      </c>
      <c r="B53" t="str">
        <f>CONCATENATE("{v:",données!B53,", f:'",TEXT(données!B53,"0 000 $"),"'}")</f>
        <v>{v:24995, f:'24 995 $'}</v>
      </c>
      <c r="C53" t="str">
        <f>SUBSTITUTE(données!C53,",",".")</f>
        <v>9.2</v>
      </c>
      <c r="D53" t="str">
        <f>SUBSTITUTE(données!D53,",",".")</f>
        <v>5.7</v>
      </c>
      <c r="E53" t="str">
        <f>CONCATENATE("{v:",données!E53,", f:'",TEXT(données!E53,"# ##0 $"),"'}")</f>
        <v>{v:1043, f:'1 043 $'}</v>
      </c>
      <c r="F53" t="str">
        <f>CONCATENATE("{v:",données!F53,", f:'",TEXT(données!F53,"# ##0 $"),"'}")</f>
        <v>{v:2086, f:'2 086 $'}</v>
      </c>
      <c r="G53" t="str">
        <f>CONCATENATE("{v:",données!G53,", f:'",TEXT(données!G53,"# ##0 $"),"'}")</f>
        <v>{v:4172, f:'4 172 $'}</v>
      </c>
      <c r="H53" t="str">
        <f>"{v: " &amp; TEXT(données!H53,"####") &amp; ", f: '" &amp; TEXT(données!H53,"# ##0 $") &amp; "'}],"</f>
        <v>{v: 6352, f: '6 352 $'}],</v>
      </c>
    </row>
    <row r="54" spans="1:8">
      <c r="A54" t="str">
        <f>CONCATENATE("[""",données!A54,"""")</f>
        <v>["Chevrolet Orlando LS 2014"</v>
      </c>
      <c r="B54" t="str">
        <f>CONCATENATE("{v:",données!B54,", f:'",TEXT(données!B54,"0 000 $"),"'}")</f>
        <v>{v:21745, f:'21 745 $'}</v>
      </c>
      <c r="C54" t="str">
        <f>SUBSTITUTE(données!C54,",",".")</f>
        <v>10.1</v>
      </c>
      <c r="D54" t="str">
        <f>SUBSTITUTE(données!D54,",",".")</f>
        <v>6.7</v>
      </c>
      <c r="E54" t="str">
        <f>CONCATENATE("{v:",données!E54,", f:'",TEXT(données!E54,"# ##0 $"),"'}")</f>
        <v>{v:1176, f:'1 176 $'}</v>
      </c>
      <c r="F54" t="str">
        <f>CONCATENATE("{v:",données!F54,", f:'",TEXT(données!F54,"# ##0 $"),"'}")</f>
        <v>{v:2352, f:'2 352 $'}</v>
      </c>
      <c r="G54" t="str">
        <f>CONCATENATE("{v:",données!G54,", f:'",TEXT(données!G54,"# ##0 $"),"'}")</f>
        <v>{v:4704, f:'4 704 $'}</v>
      </c>
      <c r="H54" t="str">
        <f>"{v: " &amp; TEXT(données!H54,"####") &amp; ", f: '" &amp; TEXT(données!H54,"# ##0 $") &amp; "'}],"</f>
        <v>{v: 5526, f: '5 526 $'}],</v>
      </c>
    </row>
    <row r="55" spans="1:8">
      <c r="A55" t="str">
        <f>CONCATENATE("[""",données!A55,"""")</f>
        <v>["Chevrolet Sonic LS berline 2014"</v>
      </c>
      <c r="B55" t="str">
        <f>CONCATENATE("{v:",données!B55,", f:'",TEXT(données!B55,"0 000 $"),"'}")</f>
        <v>{v:15415, f:'15 415 $'}</v>
      </c>
      <c r="C55" t="str">
        <f>SUBSTITUTE(données!C55,",",".")</f>
        <v>7.7</v>
      </c>
      <c r="D55" t="str">
        <f>SUBSTITUTE(données!D55,",",".")</f>
        <v>5.6</v>
      </c>
      <c r="E55" t="str">
        <f>CONCATENATE("{v:",données!E55,", f:'",TEXT(données!E55,"# ##0 $"),"'}")</f>
        <v>{v:931, f:' 931 $'}</v>
      </c>
      <c r="F55" t="str">
        <f>CONCATENATE("{v:",données!F55,", f:'",TEXT(données!F55,"# ##0 $"),"'}")</f>
        <v>{v:1862, f:'1 862 $'}</v>
      </c>
      <c r="G55" t="str">
        <f>CONCATENATE("{v:",données!G55,", f:'",TEXT(données!G55,"# ##0 $"),"'}")</f>
        <v>{v:3724, f:'3 724 $'}</v>
      </c>
      <c r="H55" t="str">
        <f>"{v: " &amp; TEXT(données!H55,"####") &amp; ", f: '" &amp; TEXT(données!H55,"# ##0 $") &amp; "'}],"</f>
        <v>{v: 3918, f: '3 918 $'}],</v>
      </c>
    </row>
    <row r="56" spans="1:8">
      <c r="A56" t="str">
        <f>CONCATENATE("[""",données!A56,"""")</f>
        <v>["Chevrolet Spark 2LT 2014"</v>
      </c>
      <c r="B56" t="str">
        <f>CONCATENATE("{v:",données!B56,", f:'",TEXT(données!B56,"0 000 $"),"'}")</f>
        <v>{v:19545, f:'19 545 $'}</v>
      </c>
      <c r="C56" t="str">
        <f>SUBSTITUTE(données!C56,",",".")</f>
        <v>6.4</v>
      </c>
      <c r="D56" t="str">
        <f>SUBSTITUTE(données!D56,",",".")</f>
        <v>5</v>
      </c>
      <c r="E56" t="str">
        <f>CONCATENATE("{v:",données!E56,", f:'",TEXT(données!E56,"# ##0 $"),"'}")</f>
        <v>{v:798, f:' 798 $'}</v>
      </c>
      <c r="F56" t="str">
        <f>CONCATENATE("{v:",données!F56,", f:'",TEXT(données!F56,"# ##0 $"),"'}")</f>
        <v>{v:1596, f:'1 596 $'}</v>
      </c>
      <c r="G56" t="str">
        <f>CONCATENATE("{v:",données!G56,", f:'",TEXT(données!G56,"# ##0 $"),"'}")</f>
        <v>{v:3192, f:'3 192 $'}</v>
      </c>
      <c r="H56" t="str">
        <f>"{v: " &amp; TEXT(données!H56,"####") &amp; ", f: '" &amp; TEXT(données!H56,"# ##0 $") &amp; "'}],"</f>
        <v>{v: 4967, f: '4 967 $'}],</v>
      </c>
    </row>
    <row r="57" spans="1:8">
      <c r="A57" t="str">
        <f>CONCATENATE("[""",données!A57,"""")</f>
        <v>["Chevrolet Suburban 1500 LS 4x2 2014"</v>
      </c>
      <c r="B57" t="str">
        <f>CONCATENATE("{v:",données!B57,", f:'",TEXT(données!B57,"0 000 $"),"'}")</f>
        <v>{v:54460, f:'54 460 $'}</v>
      </c>
      <c r="C57" t="str">
        <f>SUBSTITUTE(données!C57,",",".")</f>
        <v>14.3</v>
      </c>
      <c r="D57" t="str">
        <f>SUBSTITUTE(données!D57,",",".")</f>
        <v>9.4</v>
      </c>
      <c r="E57" t="str">
        <f>CONCATENATE("{v:",données!E57,", f:'",TEXT(données!E57,"# ##0 $"),"'}")</f>
        <v>{v:1659, f:'1 659 $'}</v>
      </c>
      <c r="F57" t="str">
        <f>CONCATENATE("{v:",données!F57,", f:'",TEXT(données!F57,"# ##0 $"),"'}")</f>
        <v>{v:3318, f:'3 318 $'}</v>
      </c>
      <c r="G57" t="str">
        <f>CONCATENATE("{v:",données!G57,", f:'",TEXT(données!G57,"# ##0 $"),"'}")</f>
        <v>{v:6636, f:'6 636 $'}</v>
      </c>
      <c r="H57" t="str">
        <f>"{v: " &amp; TEXT(données!H57,"####") &amp; ", f: '" &amp; TEXT(données!H57,"# ##0 $") &amp; "'}],"</f>
        <v>{v: 13841, f: '13 841 $'}],</v>
      </c>
    </row>
    <row r="58" spans="1:8">
      <c r="A58" t="str">
        <f>CONCATENATE("[""",données!A58,"""")</f>
        <v>["Chevrolet Tahoe Hybride 4x2 2014"</v>
      </c>
      <c r="B58" t="str">
        <f>CONCATENATE("{v:",données!B58,", f:'",TEXT(données!B58,"0 000 $"),"'}")</f>
        <v>{v:71040, f:'71 040 $'}</v>
      </c>
      <c r="C58" t="str">
        <f>SUBSTITUTE(données!C58,",",".")</f>
        <v>10.1</v>
      </c>
      <c r="D58" t="str">
        <f>SUBSTITUTE(données!D58,",",".")</f>
        <v>8.4</v>
      </c>
      <c r="E58" t="str">
        <f>CONCATENATE("{v:",données!E58,", f:'",TEXT(données!E58,"# ##0 $"),"'}")</f>
        <v>{v:1295, f:'1 295 $'}</v>
      </c>
      <c r="F58" t="str">
        <f>CONCATENATE("{v:",données!F58,", f:'",TEXT(données!F58,"# ##0 $"),"'}")</f>
        <v>{v:2590, f:'2 590 $'}</v>
      </c>
      <c r="G58" t="str">
        <f>CONCATENATE("{v:",données!G58,", f:'",TEXT(données!G58,"# ##0 $"),"'}")</f>
        <v>{v:5180, f:'5 180 $'}</v>
      </c>
      <c r="H58" t="str">
        <f>"{v: " &amp; TEXT(données!H58,"####") &amp; ", f: '" &amp; TEXT(données!H58,"# ##0 $") &amp; "'}],"</f>
        <v>{v: 18055, f: '18 055 $'}],</v>
      </c>
    </row>
    <row r="59" spans="1:8">
      <c r="A59" t="str">
        <f>CONCATENATE("[""",données!A59,"""")</f>
        <v>["Chevrolet Traverse 1LT TA 2014"</v>
      </c>
      <c r="B59" t="str">
        <f>CONCATENATE("{v:",données!B59,", f:'",TEXT(données!B59,"0 000 $"),"'}")</f>
        <v>{v:38245, f:'38 245 $'}</v>
      </c>
      <c r="C59" t="str">
        <f>SUBSTITUTE(données!C59,",",".")</f>
        <v>12.7</v>
      </c>
      <c r="D59" t="str">
        <f>SUBSTITUTE(données!D59,",",".")</f>
        <v>8.4</v>
      </c>
      <c r="E59" t="str">
        <f>CONCATENATE("{v:",données!E59,", f:'",TEXT(données!E59,"# ##0 $"),"'}")</f>
        <v>{v:1477, f:'1 477 $'}</v>
      </c>
      <c r="F59" t="str">
        <f>CONCATENATE("{v:",données!F59,", f:'",TEXT(données!F59,"# ##0 $"),"'}")</f>
        <v>{v:2954, f:'2 954 $'}</v>
      </c>
      <c r="G59" t="str">
        <f>CONCATENATE("{v:",données!G59,", f:'",TEXT(données!G59,"# ##0 $"),"'}")</f>
        <v>{v:5908, f:'5 908 $'}</v>
      </c>
      <c r="H59" t="str">
        <f>"{v: " &amp; TEXT(données!H59,"####") &amp; ", f: '" &amp; TEXT(données!H59,"# ##0 $") &amp; "'}],"</f>
        <v>{v: 9720, f: '9 720 $'}],</v>
      </c>
    </row>
    <row r="60" spans="1:8">
      <c r="A60" t="str">
        <f>CONCATENATE("[""",données!A60,"""")</f>
        <v>["Chevrolet Trax LS 2014"</v>
      </c>
      <c r="B60" t="str">
        <f>CONCATENATE("{v:",données!B60,", f:'",TEXT(données!B60,"0 000 $"),"'}")</f>
        <v>{v:20295, f:'20 295 $'}</v>
      </c>
      <c r="C60" t="str">
        <f>SUBSTITUTE(données!C60,",",".")</f>
        <v>7.8</v>
      </c>
      <c r="D60" t="str">
        <f>SUBSTITUTE(données!D60,",",".")</f>
        <v>5.7</v>
      </c>
      <c r="E60" t="str">
        <f>CONCATENATE("{v:",données!E60,", f:'",TEXT(données!E60,"# ##0 $"),"'}")</f>
        <v>{v:945, f:' 945 $'}</v>
      </c>
      <c r="F60" t="str">
        <f>CONCATENATE("{v:",données!F60,", f:'",TEXT(données!F60,"# ##0 $"),"'}")</f>
        <v>{v:1890, f:'1 890 $'}</v>
      </c>
      <c r="G60" t="str">
        <f>CONCATENATE("{v:",données!G60,", f:'",TEXT(données!G60,"# ##0 $"),"'}")</f>
        <v>{v:3780, f:'3 780 $'}</v>
      </c>
      <c r="H60" t="str">
        <f>"{v: " &amp; TEXT(données!H60,"####") &amp; ", f: '" &amp; TEXT(données!H60,"# ##0 $") &amp; "'}],"</f>
        <v>{v: 5158, f: '5 158 $'}],</v>
      </c>
    </row>
    <row r="61" spans="1:8">
      <c r="A61" t="str">
        <f>CONCATENATE("[""",données!A61,"""")</f>
        <v>["Chevrolet Volt 2014"</v>
      </c>
      <c r="B61" t="str">
        <f>CONCATENATE("{v:",données!B61,", f:'",TEXT(données!B61,"0 000 $"),"'}")</f>
        <v>{v:43900, f:'43 900 $'}</v>
      </c>
      <c r="C61" t="str">
        <f>SUBSTITUTE(données!C61,",",".")</f>
        <v>6.7</v>
      </c>
      <c r="D61" t="str">
        <f>SUBSTITUTE(données!D61,",",".")</f>
        <v>5.9</v>
      </c>
      <c r="E61" t="str">
        <f>CONCATENATE("{v:",données!E61,", f:'",TEXT(données!E61,"# ##0 $"),"'}")</f>
        <v>{v:882, f:' 882 $'}</v>
      </c>
      <c r="F61" t="str">
        <f>CONCATENATE("{v:",données!F61,", f:'",TEXT(données!F61,"# ##0 $"),"'}")</f>
        <v>{v:1764, f:'1 764 $'}</v>
      </c>
      <c r="G61" t="str">
        <f>CONCATENATE("{v:",données!G61,", f:'",TEXT(données!G61,"# ##0 $"),"'}")</f>
        <v>{v:3528, f:'3 528 $'}</v>
      </c>
      <c r="H61" t="str">
        <f>"{v: " &amp; TEXT(données!H61,"####") &amp; ", f: '" &amp; TEXT(données!H61,"# ##0 $") &amp; "'}],"</f>
        <v>{v: 11157, f: '11 157 $'}],</v>
      </c>
    </row>
    <row r="62" spans="1:8">
      <c r="A62" t="str">
        <f>CONCATENATE("[""",données!A62,"""")</f>
        <v>["Chrysler 200 Limited 2014"</v>
      </c>
      <c r="B62" t="str">
        <f>CONCATENATE("{v:",données!B62,", f:'",TEXT(données!B62,"0 000 $"),"'}")</f>
        <v>{v:26895, f:'26 895 $'}</v>
      </c>
      <c r="C62" t="str">
        <f>SUBSTITUTE(données!C62,",",".")</f>
        <v>11</v>
      </c>
      <c r="D62" t="str">
        <f>SUBSTITUTE(données!D62,",",".")</f>
        <v>6.8</v>
      </c>
      <c r="E62" t="str">
        <f>CONCATENATE("{v:",données!E62,", f:'",TEXT(données!E62,"# ##0 $"),"'}")</f>
        <v>{v:1246, f:'1 246 $'}</v>
      </c>
      <c r="F62" t="str">
        <f>CONCATENATE("{v:",données!F62,", f:'",TEXT(données!F62,"# ##0 $"),"'}")</f>
        <v>{v:2492, f:'2 492 $'}</v>
      </c>
      <c r="G62" t="str">
        <f>CONCATENATE("{v:",données!G62,", f:'",TEXT(données!G62,"# ##0 $"),"'}")</f>
        <v>{v:4984, f:'4 984 $'}</v>
      </c>
      <c r="H62" t="str">
        <f>"{v: " &amp; TEXT(données!H62,"####") &amp; ", f: '" &amp; TEXT(données!H62,"# ##0 $") &amp; "'}],"</f>
        <v>{v: 6835, f: '6 835 $'}],</v>
      </c>
    </row>
    <row r="63" spans="1:8">
      <c r="A63" t="str">
        <f>CONCATENATE("[""",données!A63,"""")</f>
        <v>["Chrysler 300 C 2014"</v>
      </c>
      <c r="B63" t="str">
        <f>CONCATENATE("{v:",données!B63,", f:'",TEXT(données!B63,"0 000 $"),"'}")</f>
        <v>{v:36745, f:'36 745 $'}</v>
      </c>
      <c r="C63" t="str">
        <f>SUBSTITUTE(données!C63,",",".")</f>
        <v>13.5</v>
      </c>
      <c r="D63" t="str">
        <f>SUBSTITUTE(données!D63,",",".")</f>
        <v>8</v>
      </c>
      <c r="E63" t="str">
        <f>CONCATENATE("{v:",données!E63,", f:'",TEXT(données!E63,"# ##0 $"),"'}")</f>
        <v>{v:1505, f:'1 505 $'}</v>
      </c>
      <c r="F63" t="str">
        <f>CONCATENATE("{v:",données!F63,", f:'",TEXT(données!F63,"# ##0 $"),"'}")</f>
        <v>{v:3010, f:'3 010 $'}</v>
      </c>
      <c r="G63" t="str">
        <f>CONCATENATE("{v:",données!G63,", f:'",TEXT(données!G63,"# ##0 $"),"'}")</f>
        <v>{v:6020, f:'6 020 $'}</v>
      </c>
      <c r="H63" t="str">
        <f>"{v: " &amp; TEXT(données!H63,"####") &amp; ", f: '" &amp; TEXT(données!H63,"# ##0 $") &amp; "'}],"</f>
        <v>{v: 9339, f: '9 339 $'}],</v>
      </c>
    </row>
    <row r="64" spans="1:8">
      <c r="A64" t="str">
        <f>CONCATENATE("[""",données!A64,"""")</f>
        <v>["Chrysler Town &amp; Country Limited 2014"</v>
      </c>
      <c r="B64" t="str">
        <f>CONCATENATE("{v:",données!B64,", f:'",TEXT(données!B64,"0 000 $"),"'}")</f>
        <v>{v:46345, f:'46 345 $'}</v>
      </c>
      <c r="C64" t="str">
        <f>SUBSTITUTE(données!C64,",",".")</f>
        <v>12.2</v>
      </c>
      <c r="D64" t="str">
        <f>SUBSTITUTE(données!D64,",",".")</f>
        <v>7.9</v>
      </c>
      <c r="E64" t="str">
        <f>CONCATENATE("{v:",données!E64,", f:'",TEXT(données!E64,"# ##0 $"),"'}")</f>
        <v>{v:1407, f:'1 407 $'}</v>
      </c>
      <c r="F64" t="str">
        <f>CONCATENATE("{v:",données!F64,", f:'",TEXT(données!F64,"# ##0 $"),"'}")</f>
        <v>{v:2814, f:'2 814 $'}</v>
      </c>
      <c r="G64" t="str">
        <f>CONCATENATE("{v:",données!G64,", f:'",TEXT(données!G64,"# ##0 $"),"'}")</f>
        <v>{v:5628, f:'5 628 $'}</v>
      </c>
      <c r="H64" t="str">
        <f>"{v: " &amp; TEXT(données!H64,"####") &amp; ", f: '" &amp; TEXT(données!H64,"# ##0 $") &amp; "'}],"</f>
        <v>{v: 11778, f: '11 778 $'}],</v>
      </c>
    </row>
    <row r="65" spans="1:8">
      <c r="A65" t="str">
        <f>CONCATENATE("[""",données!A65,"""")</f>
        <v>["Dodge Avenger R/T 2014"</v>
      </c>
      <c r="B65" t="str">
        <f>CONCATENATE("{v:",données!B65,", f:'",TEXT(données!B65,"0 000 $"),"'}")</f>
        <v>{v:25495, f:'25 495 $'}</v>
      </c>
      <c r="C65" t="str">
        <f>SUBSTITUTE(données!C65,",",".")</f>
        <v>11</v>
      </c>
      <c r="D65" t="str">
        <f>SUBSTITUTE(données!D65,",",".")</f>
        <v>6.8</v>
      </c>
      <c r="E65" t="str">
        <f>CONCATENATE("{v:",données!E65,", f:'",TEXT(données!E65,"# ##0 $"),"'}")</f>
        <v>{v:1246, f:'1 246 $'}</v>
      </c>
      <c r="F65" t="str">
        <f>CONCATENATE("{v:",données!F65,", f:'",TEXT(données!F65,"# ##0 $"),"'}")</f>
        <v>{v:2492, f:'2 492 $'}</v>
      </c>
      <c r="G65" t="str">
        <f>CONCATENATE("{v:",données!G65,", f:'",TEXT(données!G65,"# ##0 $"),"'}")</f>
        <v>{v:4984, f:'4 984 $'}</v>
      </c>
      <c r="H65" t="str">
        <f>"{v: " &amp; TEXT(données!H65,"####") &amp; ", f: '" &amp; TEXT(données!H65,"# ##0 $") &amp; "'}],"</f>
        <v>{v: 6480, f: '6 480 $'}],</v>
      </c>
    </row>
    <row r="66" spans="1:8">
      <c r="A66" t="str">
        <f>CONCATENATE("[""",données!A66,"""")</f>
        <v>["Dodge Challenger R/T (auto.) 2014"</v>
      </c>
      <c r="B66" t="str">
        <f>CONCATENATE("{v:",données!B66,", f:'",TEXT(données!B66,"0 000 $"),"'}")</f>
        <v>{v:37495, f:'37 495 $'}</v>
      </c>
      <c r="C66" t="str">
        <f>SUBSTITUTE(données!C66,",",".")</f>
        <v>13.5</v>
      </c>
      <c r="D66" t="str">
        <f>SUBSTITUTE(données!D66,",",".")</f>
        <v>8</v>
      </c>
      <c r="E66" t="str">
        <f>CONCATENATE("{v:",données!E66,", f:'",TEXT(données!E66,"# ##0 $"),"'}")</f>
        <v>{v:1505, f:'1 505 $'}</v>
      </c>
      <c r="F66" t="str">
        <f>CONCATENATE("{v:",données!F66,", f:'",TEXT(données!F66,"# ##0 $"),"'}")</f>
        <v>{v:3010, f:'3 010 $'}</v>
      </c>
      <c r="G66" t="str">
        <f>CONCATENATE("{v:",données!G66,", f:'",TEXT(données!G66,"# ##0 $"),"'}")</f>
        <v>{v:6020, f:'6 020 $'}</v>
      </c>
      <c r="H66" t="str">
        <f>"{v: " &amp; TEXT(données!H66,"####") &amp; ", f: '" &amp; TEXT(données!H66,"# ##0 $") &amp; "'}],"</f>
        <v>{v: 9529, f: '9 529 $'}],</v>
      </c>
    </row>
    <row r="67" spans="1:8">
      <c r="A67" t="str">
        <f>CONCATENATE("[""",données!A67,"""")</f>
        <v>["Dodge Charger R/T 2014"</v>
      </c>
      <c r="B67" t="str">
        <f>CONCATENATE("{v:",données!B67,", f:'",TEXT(données!B67,"0 000 $"),"'}")</f>
        <v>{v:37345, f:'37 345 $'}</v>
      </c>
      <c r="C67" t="str">
        <f>SUBSTITUTE(données!C67,",",".")</f>
        <v>13.5</v>
      </c>
      <c r="D67" t="str">
        <f>SUBSTITUTE(données!D67,",",".")</f>
        <v>8</v>
      </c>
      <c r="E67" t="str">
        <f>CONCATENATE("{v:",données!E67,", f:'",TEXT(données!E67,"# ##0 $"),"'}")</f>
        <v>{v:1505, f:'1 505 $'}</v>
      </c>
      <c r="F67" t="str">
        <f>CONCATENATE("{v:",données!F67,", f:'",TEXT(données!F67,"# ##0 $"),"'}")</f>
        <v>{v:3010, f:'3 010 $'}</v>
      </c>
      <c r="G67" t="str">
        <f>CONCATENATE("{v:",données!G67,", f:'",TEXT(données!G67,"# ##0 $"),"'}")</f>
        <v>{v:6020, f:'6 020 $'}</v>
      </c>
      <c r="H67" t="str">
        <f>"{v: " &amp; TEXT(données!H67,"####") &amp; ", f: '" &amp; TEXT(données!H67,"# ##0 $") &amp; "'}],"</f>
        <v>{v: 9491, f: '9 491 $'}],</v>
      </c>
    </row>
    <row r="68" spans="1:8">
      <c r="A68" t="str">
        <f>CONCATENATE("[""",données!A68,"""")</f>
        <v>["Dodge Dart Aero 2014"</v>
      </c>
      <c r="B68" t="str">
        <f>CONCATENATE("{v:",données!B68,", f:'",TEXT(données!B68,"0 000 $"),"'}")</f>
        <v>{v:19795, f:'19 795 $'}</v>
      </c>
      <c r="C68" t="str">
        <f>SUBSTITUTE(données!C68,",",".")</f>
        <v>7.3</v>
      </c>
      <c r="D68" t="str">
        <f>SUBSTITUTE(données!D68,",",".")</f>
        <v>4.8</v>
      </c>
      <c r="E68" t="str">
        <f>CONCATENATE("{v:",données!E68,", f:'",TEXT(données!E68,"# ##0 $"),"'}")</f>
        <v>{v:847, f:' 847 $'}</v>
      </c>
      <c r="F68" t="str">
        <f>CONCATENATE("{v:",données!F68,", f:'",TEXT(données!F68,"# ##0 $"),"'}")</f>
        <v>{v:1694, f:'1 694 $'}</v>
      </c>
      <c r="G68" t="str">
        <f>CONCATENATE("{v:",données!G68,", f:'",TEXT(données!G68,"# ##0 $"),"'}")</f>
        <v>{v:3388, f:'3 388 $'}</v>
      </c>
      <c r="H68" t="str">
        <f>"{v: " &amp; TEXT(données!H68,"####") &amp; ", f: '" &amp; TEXT(données!H68,"# ##0 $") &amp; "'}],"</f>
        <v>{v: 5031, f: '5 031 $'}],</v>
      </c>
    </row>
    <row r="69" spans="1:8">
      <c r="A69" t="str">
        <f>CONCATENATE("[""",données!A69,"""")</f>
        <v>["Dodge Durango Citadel 2014"</v>
      </c>
      <c r="B69" t="str">
        <f>CONCATENATE("{v:",données!B69,", f:'",TEXT(données!B69,"0 000 $"),"'}")</f>
        <v>{v:58000, f:'58 000 $'}</v>
      </c>
      <c r="C69" t="str">
        <f>SUBSTITUTE(données!C69,",",".")</f>
        <v>11.7</v>
      </c>
      <c r="D69" t="str">
        <f>SUBSTITUTE(données!D69,",",".")</f>
        <v>7.9</v>
      </c>
      <c r="E69" t="str">
        <f>CONCATENATE("{v:",données!E69,", f:'",TEXT(données!E69,"# ##0 $"),"'}")</f>
        <v>{v:1372, f:'1 372 $'}</v>
      </c>
      <c r="F69" t="str">
        <f>CONCATENATE("{v:",données!F69,", f:'",TEXT(données!F69,"# ##0 $"),"'}")</f>
        <v>{v:2744, f:'2 744 $'}</v>
      </c>
      <c r="G69" t="str">
        <f>CONCATENATE("{v:",données!G69,", f:'",TEXT(données!G69,"# ##0 $"),"'}")</f>
        <v>{v:5488, f:'5 488 $'}</v>
      </c>
      <c r="H69" t="str">
        <f>"{v: " &amp; TEXT(données!H69,"####") &amp; ", f: '" &amp; TEXT(données!H69,"# ##0 $") &amp; "'}],"</f>
        <v>{v: 14741, f: '14 741 $'}],</v>
      </c>
    </row>
    <row r="70" spans="1:8">
      <c r="A70" t="str">
        <f>CONCATENATE("[""",données!A70,"""")</f>
        <v>["Dodge Grand Caravan Crew 2014"</v>
      </c>
      <c r="B70" t="str">
        <f>CONCATENATE("{v:",données!B70,", f:'",TEXT(données!B70,"0 000 $"),"'}")</f>
        <v>{v:27495, f:'27 495 $'}</v>
      </c>
      <c r="C70" t="str">
        <f>SUBSTITUTE(données!C70,",",".")</f>
        <v>12.2</v>
      </c>
      <c r="D70" t="str">
        <f>SUBSTITUTE(données!D70,",",".")</f>
        <v>7.9</v>
      </c>
      <c r="E70" t="str">
        <f>CONCATENATE("{v:",données!E70,", f:'",TEXT(données!E70,"# ##0 $"),"'}")</f>
        <v>{v:1407, f:'1 407 $'}</v>
      </c>
      <c r="F70" t="str">
        <f>CONCATENATE("{v:",données!F70,", f:'",TEXT(données!F70,"# ##0 $"),"'}")</f>
        <v>{v:2814, f:'2 814 $'}</v>
      </c>
      <c r="G70" t="str">
        <f>CONCATENATE("{v:",données!G70,", f:'",TEXT(données!G70,"# ##0 $"),"'}")</f>
        <v>{v:5628, f:'5 628 $'}</v>
      </c>
      <c r="H70" t="str">
        <f>"{v: " &amp; TEXT(données!H70,"####") &amp; ", f: '" &amp; TEXT(données!H70,"# ##0 $") &amp; "'}],"</f>
        <v>{v: 6988, f: '6 988 $'}],</v>
      </c>
    </row>
    <row r="71" spans="1:8">
      <c r="A71" t="str">
        <f>CONCATENATE("[""",données!A71,"""")</f>
        <v>["Dodge Journey SXT 2014"</v>
      </c>
      <c r="B71" t="str">
        <f>CONCATENATE("{v:",données!B71,", f:'",TEXT(données!B71,"0 000 $"),"'}")</f>
        <v>{v:22895, f:'22 895 $'}</v>
      </c>
      <c r="C71" t="str">
        <f>SUBSTITUTE(données!C71,",",".")</f>
        <v>12.6</v>
      </c>
      <c r="D71" t="str">
        <f>SUBSTITUTE(données!D71,",",".")</f>
        <v>7.8</v>
      </c>
      <c r="E71" t="str">
        <f>CONCATENATE("{v:",données!E71,", f:'",TEXT(données!E71,"# ##0 $"),"'}")</f>
        <v>{v:1428, f:'1 428 $'}</v>
      </c>
      <c r="F71" t="str">
        <f>CONCATENATE("{v:",données!F71,", f:'",TEXT(données!F71,"# ##0 $"),"'}")</f>
        <v>{v:2856, f:'2 856 $'}</v>
      </c>
      <c r="G71" t="str">
        <f>CONCATENATE("{v:",données!G71,", f:'",TEXT(données!G71,"# ##0 $"),"'}")</f>
        <v>{v:5712, f:'5 712 $'}</v>
      </c>
      <c r="H71" t="str">
        <f>"{v: " &amp; TEXT(données!H71,"####") &amp; ", f: '" &amp; TEXT(données!H71,"# ##0 $") &amp; "'}],"</f>
        <v>{v: 5819, f: '5 819 $'}],</v>
      </c>
    </row>
    <row r="72" spans="1:8">
      <c r="A72" t="str">
        <f>CONCATENATE("[""",données!A72,"""")</f>
        <v>["Ferrari 458 Italia 2014"</v>
      </c>
      <c r="B72" t="str">
        <f>CONCATENATE("{v:",données!B72,", f:'",TEXT(données!B72,"0 000 $"),"'}")</f>
        <v>{v:269900, f:'269 900 $'}</v>
      </c>
      <c r="C72" t="str">
        <f>SUBSTITUTE(données!C72,",",".")</f>
        <v>19.7</v>
      </c>
      <c r="D72" t="str">
        <f>SUBSTITUTE(données!D72,",",".")</f>
        <v>9.7</v>
      </c>
      <c r="E72" t="str">
        <f>CONCATENATE("{v:",données!E72,", f:'",TEXT(données!E72,"# ##0 $"),"'}")</f>
        <v>{v:2058, f:'2 058 $'}</v>
      </c>
      <c r="F72" t="str">
        <f>CONCATENATE("{v:",données!F72,", f:'",TEXT(données!F72,"# ##0 $"),"'}")</f>
        <v>{v:4116, f:'4 116 $'}</v>
      </c>
      <c r="G72" t="str">
        <f>CONCATENATE("{v:",données!G72,", f:'",TEXT(données!G72,"# ##0 $"),"'}")</f>
        <v>{v:8232, f:'8 232 $'}</v>
      </c>
      <c r="H72" t="str">
        <f>"{v: " &amp; TEXT(données!H72,"####") &amp; ", f: '" &amp; TEXT(données!H72,"# ##0 $") &amp; "'}],"</f>
        <v>{v: 68595, f: '68 595 $'}],</v>
      </c>
    </row>
    <row r="73" spans="1:8">
      <c r="A73" t="str">
        <f>CONCATENATE("[""",données!A73,"""")</f>
        <v>["Ferrari California 2014"</v>
      </c>
      <c r="B73" t="str">
        <f>CONCATENATE("{v:",données!B73,", f:'",TEXT(données!B73,"0 000 $"),"'}")</f>
        <v>{v:249900, f:'249 900 $'}</v>
      </c>
      <c r="C73" t="str">
        <f>SUBSTITUTE(données!C73,",",".")</f>
        <v>19.4</v>
      </c>
      <c r="D73" t="str">
        <f>SUBSTITUTE(données!D73,",",".")</f>
        <v>9.4</v>
      </c>
      <c r="E73" t="str">
        <f>CONCATENATE("{v:",données!E73,", f:'",TEXT(données!E73,"# ##0 $"),"'}")</f>
        <v>{v:2016, f:'2 016 $'}</v>
      </c>
      <c r="F73" t="str">
        <f>CONCATENATE("{v:",données!F73,", f:'",TEXT(données!F73,"# ##0 $"),"'}")</f>
        <v>{v:4032, f:'4 032 $'}</v>
      </c>
      <c r="G73" t="str">
        <f>CONCATENATE("{v:",données!G73,", f:'",TEXT(données!G73,"# ##0 $"),"'}")</f>
        <v>{v:8064, f:'8 064 $'}</v>
      </c>
      <c r="H73" t="str">
        <f>"{v: " &amp; TEXT(données!H73,"####") &amp; ", f: '" &amp; TEXT(données!H73,"# ##0 $") &amp; "'}],"</f>
        <v>{v: 63512, f: '63 512 $'}],</v>
      </c>
    </row>
    <row r="74" spans="1:8">
      <c r="A74" t="str">
        <f>CONCATENATE("[""",données!A74,"""")</f>
        <v>["Ferrari F12 Berlinetta Base 2014"</v>
      </c>
      <c r="B74" t="str">
        <f>CONCATENATE("{v:",données!B74,", f:'",TEXT(données!B74,"0 000 $"),"'}")</f>
        <v>{v:369900, f:'369 900 $'}</v>
      </c>
      <c r="C74" t="str">
        <f>SUBSTITUTE(données!C74,",",".")</f>
        <v>22.9</v>
      </c>
      <c r="D74" t="str">
        <f>SUBSTITUTE(données!D74,",",".")</f>
        <v>10.4</v>
      </c>
      <c r="E74" t="str">
        <f>CONCATENATE("{v:",données!E74,", f:'",TEXT(données!E74,"# ##0 $"),"'}")</f>
        <v>{v:2331, f:'2 331 $'}</v>
      </c>
      <c r="F74" t="str">
        <f>CONCATENATE("{v:",données!F74,", f:'",TEXT(données!F74,"# ##0 $"),"'}")</f>
        <v>{v:4662, f:'4 662 $'}</v>
      </c>
      <c r="G74" t="str">
        <f>CONCATENATE("{v:",données!G74,", f:'",TEXT(données!G74,"# ##0 $"),"'}")</f>
        <v>{v:9324, f:'9 324 $'}</v>
      </c>
      <c r="H74" t="str">
        <f>"{v: " &amp; TEXT(données!H74,"####") &amp; ", f: '" &amp; TEXT(données!H74,"# ##0 $") &amp; "'}],"</f>
        <v>{v: 94009, f: '94 009 $'}],</v>
      </c>
    </row>
    <row r="75" spans="1:8">
      <c r="A75" t="str">
        <f>CONCATENATE("[""",données!A75,"""")</f>
        <v>["Ferrari FF Base 2014"</v>
      </c>
      <c r="B75" t="str">
        <f>CONCATENATE("{v:",données!B75,", f:'",TEXT(données!B75,"0 000 $"),"'}")</f>
        <v>{v:349900, f:'349 900 $'}</v>
      </c>
      <c r="C75" t="str">
        <f>SUBSTITUTE(données!C75,",",".")</f>
        <v>23.5</v>
      </c>
      <c r="D75" t="str">
        <f>SUBSTITUTE(données!D75,",",".")</f>
        <v>10.7</v>
      </c>
      <c r="E75" t="str">
        <f>CONCATENATE("{v:",données!E75,", f:'",TEXT(données!E75,"# ##0 $"),"'}")</f>
        <v>{v:2394, f:'2 394 $'}</v>
      </c>
      <c r="F75" t="str">
        <f>CONCATENATE("{v:",données!F75,", f:'",TEXT(données!F75,"# ##0 $"),"'}")</f>
        <v>{v:4788, f:'4 788 $'}</v>
      </c>
      <c r="G75" t="str">
        <f>CONCATENATE("{v:",données!G75,", f:'",TEXT(données!G75,"# ##0 $"),"'}")</f>
        <v>{v:9576, f:'9 576 $'}</v>
      </c>
      <c r="H75" t="str">
        <f>"{v: " &amp; TEXT(données!H75,"####") &amp; ", f: '" &amp; TEXT(données!H75,"# ##0 $") &amp; "'}],"</f>
        <v>{v: 88926, f: '88 926 $'}],</v>
      </c>
    </row>
    <row r="76" spans="1:8">
      <c r="A76" t="str">
        <f>CONCATENATE("[""",données!A76,"""")</f>
        <v>["Fiat 500 Abarth 2014"</v>
      </c>
      <c r="B76" t="str">
        <f>CONCATENATE("{v:",données!B76,", f:'",TEXT(données!B76,"0 000 $"),"'}")</f>
        <v>{v:24995, f:'24 995 $'}</v>
      </c>
      <c r="C76" t="str">
        <f>SUBSTITUTE(données!C76,",",".")</f>
        <v>7.1</v>
      </c>
      <c r="D76" t="str">
        <f>SUBSTITUTE(données!D76,",",".")</f>
        <v>5.7</v>
      </c>
      <c r="E76" t="str">
        <f>CONCATENATE("{v:",données!E76,", f:'",TEXT(données!E76,"# ##0 $"),"'}")</f>
        <v>{v:896, f:' 896 $'}</v>
      </c>
      <c r="F76" t="str">
        <f>CONCATENATE("{v:",données!F76,", f:'",TEXT(données!F76,"# ##0 $"),"'}")</f>
        <v>{v:1792, f:'1 792 $'}</v>
      </c>
      <c r="G76" t="str">
        <f>CONCATENATE("{v:",données!G76,", f:'",TEXT(données!G76,"# ##0 $"),"'}")</f>
        <v>{v:3584, f:'3 584 $'}</v>
      </c>
      <c r="H76" t="str">
        <f>"{v: " &amp; TEXT(données!H76,"####") &amp; ", f: '" &amp; TEXT(données!H76,"# ##0 $") &amp; "'}],"</f>
        <v>{v: 6352, f: '6 352 $'}],</v>
      </c>
    </row>
    <row r="77" spans="1:8">
      <c r="A77" t="str">
        <f>CONCATENATE("[""",données!A77,"""")</f>
        <v>["Fiat 500c LOUNGE (Auto) 2014"</v>
      </c>
      <c r="B77" t="str">
        <f>CONCATENATE("{v:",données!B77,", f:'",TEXT(données!B77,"0 000 $"),"'}")</f>
        <v>{v:22295, f:'22 295 $'}</v>
      </c>
      <c r="C77" t="str">
        <f>SUBSTITUTE(données!C77,",",".")</f>
        <v>7.4</v>
      </c>
      <c r="D77" t="str">
        <f>SUBSTITUTE(données!D77,",",".")</f>
        <v>5.7</v>
      </c>
      <c r="E77" t="str">
        <f>CONCATENATE("{v:",données!E77,", f:'",TEXT(données!E77,"# ##0 $"),"'}")</f>
        <v>{v:917, f:' 917 $'}</v>
      </c>
      <c r="F77" t="str">
        <f>CONCATENATE("{v:",données!F77,", f:'",TEXT(données!F77,"# ##0 $"),"'}")</f>
        <v>{v:1834, f:'1 834 $'}</v>
      </c>
      <c r="G77" t="str">
        <f>CONCATENATE("{v:",données!G77,", f:'",TEXT(données!G77,"# ##0 $"),"'}")</f>
        <v>{v:3668, f:'3 668 $'}</v>
      </c>
      <c r="H77" t="str">
        <f>"{v: " &amp; TEXT(données!H77,"####") &amp; ", f: '" &amp; TEXT(données!H77,"# ##0 $") &amp; "'}],"</f>
        <v>{v: 5666, f: '5 666 $'}],</v>
      </c>
    </row>
    <row r="78" spans="1:8">
      <c r="A78" t="str">
        <f>CONCATENATE("[""",données!A78,"""")</f>
        <v>["Fiat 500L POP 2014"</v>
      </c>
      <c r="B78" t="str">
        <f>CONCATENATE("{v:",données!B78,", f:'",TEXT(données!B78,"0 000 $"),"'}")</f>
        <v>{v:17500, f:'17 500 $'}</v>
      </c>
      <c r="C78" t="str">
        <f>SUBSTITUTE(données!C78,",",".")</f>
        <v>9.4</v>
      </c>
      <c r="D78" t="str">
        <f>SUBSTITUTE(données!D78,",",".")</f>
        <v>7.1</v>
      </c>
      <c r="E78" t="str">
        <f>CONCATENATE("{v:",données!E78,", f:'",TEXT(données!E78,"# ##0 $"),"'}")</f>
        <v>{v:1155, f:'1 155 $'}</v>
      </c>
      <c r="F78" t="str">
        <f>CONCATENATE("{v:",données!F78,", f:'",TEXT(données!F78,"# ##0 $"),"'}")</f>
        <v>{v:2310, f:'2 310 $'}</v>
      </c>
      <c r="G78" t="str">
        <f>CONCATENATE("{v:",données!G78,", f:'",TEXT(données!G78,"# ##0 $"),"'}")</f>
        <v>{v:4620, f:'4 620 $'}</v>
      </c>
      <c r="H78" t="str">
        <f>"{v: " &amp; TEXT(données!H78,"####") &amp; ", f: '" &amp; TEXT(données!H78,"# ##0 $") &amp; "'}],"</f>
        <v>{v: 4448, f: '4 448 $'}],</v>
      </c>
    </row>
    <row r="79" spans="1:8">
      <c r="A79" t="str">
        <f>CONCATENATE("[""",données!A79,"""")</f>
        <v>["Fisker Karma EcoStandard 2013"</v>
      </c>
      <c r="B79" t="str">
        <f>CONCATENATE("{v:",données!B79,", f:'",TEXT(données!B79,"0 000 $"),"'}")</f>
        <v>{v:106850, f:'106 850 $'}</v>
      </c>
      <c r="C79" t="str">
        <f>SUBSTITUTE(données!C79,",",".")</f>
        <v>2.4</v>
      </c>
      <c r="D79" t="str">
        <f>SUBSTITUTE(données!D79,",",".")</f>
        <v>2</v>
      </c>
      <c r="E79" t="str">
        <f>CONCATENATE("{v:",données!E79,", f:'",TEXT(données!E79,"# ##0 $"),"'}")</f>
        <v>{v:308, f:' 308 $'}</v>
      </c>
      <c r="F79" t="str">
        <f>CONCATENATE("{v:",données!F79,", f:'",TEXT(données!F79,"# ##0 $"),"'}")</f>
        <v>{v:616, f:' 616 $'}</v>
      </c>
      <c r="G79" t="str">
        <f>CONCATENATE("{v:",données!G79,", f:'",TEXT(données!G79,"# ##0 $"),"'}")</f>
        <v>{v:1232, f:'1 232 $'}</v>
      </c>
      <c r="H79" t="str">
        <f>"{v: " &amp; TEXT(données!H79,"####") &amp; ", f: '" &amp; TEXT(données!H79,"# ##0 $") &amp; "'}],"</f>
        <v>{v: 27156, f: '27 156 $'}],</v>
      </c>
    </row>
    <row r="80" spans="1:8">
      <c r="A80" t="str">
        <f>CONCATENATE("[""",données!A80,"""")</f>
        <v>["Ford C-Max Energi SEL 2014"</v>
      </c>
      <c r="B80" t="str">
        <f>CONCATENATE("{v:",données!B80,", f:'",TEXT(données!B80,"0 000 $"),"'}")</f>
        <v>{v:38649, f:'38 649 $'}</v>
      </c>
      <c r="C80" t="str">
        <f>SUBSTITUTE(données!C80,",",".")</f>
        <v>2.2</v>
      </c>
      <c r="D80" t="str">
        <f>SUBSTITUTE(données!D80,",",".")</f>
        <v>2.6</v>
      </c>
      <c r="E80" t="str">
        <f>CONCATENATE("{v:",données!E80,", f:'",TEXT(données!E80,"# ##0 $"),"'}")</f>
        <v>{v:336, f:' 336 $'}</v>
      </c>
      <c r="F80" t="str">
        <f>CONCATENATE("{v:",données!F80,", f:'",TEXT(données!F80,"# ##0 $"),"'}")</f>
        <v>{v:672, f:' 672 $'}</v>
      </c>
      <c r="G80" t="str">
        <f>CONCATENATE("{v:",données!G80,", f:'",TEXT(données!G80,"# ##0 $"),"'}")</f>
        <v>{v:1344, f:'1 344 $'}</v>
      </c>
      <c r="H80" t="str">
        <f>"{v: " &amp; TEXT(données!H80,"####") &amp; ", f: '" &amp; TEXT(données!H80,"# ##0 $") &amp; "'}],"</f>
        <v>{v: 9823, f: '9 823 $'}],</v>
      </c>
    </row>
    <row r="81" spans="1:8">
      <c r="A81" t="str">
        <f>CONCATENATE("[""",données!A81,"""")</f>
        <v>["Ford Edge Limited TA 2014"</v>
      </c>
      <c r="B81" t="str">
        <f>CONCATENATE("{v:",données!B81,", f:'",TEXT(données!B81,"0 000 $"),"'}")</f>
        <v>{v:38649, f:'38 649 $'}</v>
      </c>
      <c r="C81" t="str">
        <f>SUBSTITUTE(données!C81,",",".")</f>
        <v>11.1</v>
      </c>
      <c r="D81" t="str">
        <f>SUBSTITUTE(données!D81,",",".")</f>
        <v>7.2</v>
      </c>
      <c r="E81" t="str">
        <f>CONCATENATE("{v:",données!E81,", f:'",TEXT(données!E81,"# ##0 $"),"'}")</f>
        <v>{v:1281, f:'1 281 $'}</v>
      </c>
      <c r="F81" t="str">
        <f>CONCATENATE("{v:",données!F81,", f:'",TEXT(données!F81,"# ##0 $"),"'}")</f>
        <v>{v:2562, f:'2 562 $'}</v>
      </c>
      <c r="G81" t="str">
        <f>CONCATENATE("{v:",données!G81,", f:'",TEXT(données!G81,"# ##0 $"),"'}")</f>
        <v>{v:5124, f:'5 124 $'}</v>
      </c>
      <c r="H81" t="str">
        <f>"{v: " &amp; TEXT(données!H81,"####") &amp; ", f: '" &amp; TEXT(données!H81,"# ##0 $") &amp; "'}],"</f>
        <v>{v: 9823, f: '9 823 $'}],</v>
      </c>
    </row>
    <row r="82" spans="1:8">
      <c r="A82" t="str">
        <f>CONCATENATE("[""",données!A82,"""")</f>
        <v>["Ford Escape S 2.5 TA 2014"</v>
      </c>
      <c r="B82" t="str">
        <f>CONCATENATE("{v:",données!B82,", f:'",TEXT(données!B82,"0 000 $"),"'}")</f>
        <v>{v:21499, f:'21 499 $'}</v>
      </c>
      <c r="C82" t="str">
        <f>SUBSTITUTE(données!C82,",",".")</f>
        <v>9.5</v>
      </c>
      <c r="D82" t="str">
        <f>SUBSTITUTE(données!D82,",",".")</f>
        <v>8.1</v>
      </c>
      <c r="E82" t="str">
        <f>CONCATENATE("{v:",données!E82,", f:'",TEXT(données!E82,"# ##0 $"),"'}")</f>
        <v>{v:1232, f:'1 232 $'}</v>
      </c>
      <c r="F82" t="str">
        <f>CONCATENATE("{v:",données!F82,", f:'",TEXT(données!F82,"# ##0 $"),"'}")</f>
        <v>{v:2464, f:'2 464 $'}</v>
      </c>
      <c r="G82" t="str">
        <f>CONCATENATE("{v:",données!G82,", f:'",TEXT(données!G82,"# ##0 $"),"'}")</f>
        <v>{v:4928, f:'4 928 $'}</v>
      </c>
      <c r="H82" t="str">
        <f>"{v: " &amp; TEXT(données!H82,"####") &amp; ", f: '" &amp; TEXT(données!H82,"# ##0 $") &amp; "'}],"</f>
        <v>{v: 5464, f: '5 464 $'}],</v>
      </c>
    </row>
    <row r="83" spans="1:8">
      <c r="A83" t="str">
        <f>CONCATENATE("[""",données!A83,"""")</f>
        <v>["Ford Expedition Limited 4x4 2014"</v>
      </c>
      <c r="B83" t="str">
        <f>CONCATENATE("{v:",données!B83,", f:'",TEXT(données!B83,"0 000 $"),"'}")</f>
        <v>{v:58099, f:'58 099 $'}</v>
      </c>
      <c r="C83" t="str">
        <f>SUBSTITUTE(données!C83,",",".")</f>
        <v>16.4</v>
      </c>
      <c r="D83" t="str">
        <f>SUBSTITUTE(données!D83,",",".")</f>
        <v>11.3</v>
      </c>
      <c r="E83" t="str">
        <f>CONCATENATE("{v:",données!E83,", f:'",TEXT(données!E83,"# ##0 $"),"'}")</f>
        <v>{v:1939, f:'1 939 $'}</v>
      </c>
      <c r="F83" t="str">
        <f>CONCATENATE("{v:",données!F83,", f:'",TEXT(données!F83,"# ##0 $"),"'}")</f>
        <v>{v:3878, f:'3 878 $'}</v>
      </c>
      <c r="G83" t="str">
        <f>CONCATENATE("{v:",données!G83,", f:'",TEXT(données!G83,"# ##0 $"),"'}")</f>
        <v>{v:7756, f:'7 756 $'}</v>
      </c>
      <c r="H83" t="str">
        <f>"{v: " &amp; TEXT(données!H83,"####") &amp; ", f: '" &amp; TEXT(données!H83,"# ##0 $") &amp; "'}],"</f>
        <v>{v: 14766, f: '14 766 $'}],</v>
      </c>
    </row>
    <row r="84" spans="1:8">
      <c r="A84" t="str">
        <f>CONCATENATE("[""",données!A84,"""")</f>
        <v>["Ford Explorer Base V6 4WD 2014"</v>
      </c>
      <c r="B84" t="str">
        <f>CONCATENATE("{v:",données!B84,", f:'",TEXT(données!B84,"0 000 $"),"'}")</f>
        <v>{v:31079, f:'31 079 $'}</v>
      </c>
      <c r="C84" t="str">
        <f>SUBSTITUTE(données!C84,",",".")</f>
        <v>12.5</v>
      </c>
      <c r="D84" t="str">
        <f>SUBSTITUTE(données!D84,",",".")</f>
        <v>8.8</v>
      </c>
      <c r="E84" t="str">
        <f>CONCATENATE("{v:",données!E84,", f:'",TEXT(données!E84,"# ##0 $"),"'}")</f>
        <v>{v:1491, f:'1 491 $'}</v>
      </c>
      <c r="F84" t="str">
        <f>CONCATENATE("{v:",données!F84,", f:'",TEXT(données!F84,"# ##0 $"),"'}")</f>
        <v>{v:2982, f:'2 982 $'}</v>
      </c>
      <c r="G84" t="str">
        <f>CONCATENATE("{v:",données!G84,", f:'",TEXT(données!G84,"# ##0 $"),"'}")</f>
        <v>{v:5964, f:'5 964 $'}</v>
      </c>
      <c r="H84" t="str">
        <f>"{v: " &amp; TEXT(données!H84,"####") &amp; ", f: '" &amp; TEXT(données!H84,"# ##0 $") &amp; "'}],"</f>
        <v>{v: 7899, f: '7 899 $'}],</v>
      </c>
    </row>
    <row r="85" spans="1:8">
      <c r="A85" t="str">
        <f>CONCATENATE("[""",données!A85,"""")</f>
        <v>["Ford F-150 FX2 4x2 cab. double (6.5') 2014"</v>
      </c>
      <c r="B85" t="str">
        <f>CONCATENATE("{v:",données!B85,", f:'",TEXT(données!B85,"0 000 $"),"'}")</f>
        <v>{v:35749, f:'35 749 $'}</v>
      </c>
      <c r="C85" t="str">
        <f>SUBSTITUTE(données!C85,",",".")</f>
        <v>14</v>
      </c>
      <c r="D85" t="str">
        <f>SUBSTITUTE(données!D85,",",".")</f>
        <v>9.7</v>
      </c>
      <c r="E85" t="str">
        <f>CONCATENATE("{v:",données!E85,", f:'",TEXT(données!E85,"# ##0 $"),"'}")</f>
        <v>{v:1659, f:'1 659 $'}</v>
      </c>
      <c r="F85" t="str">
        <f>CONCATENATE("{v:",données!F85,", f:'",TEXT(données!F85,"# ##0 $"),"'}")</f>
        <v>{v:3318, f:'3 318 $'}</v>
      </c>
      <c r="G85" t="str">
        <f>CONCATENATE("{v:",données!G85,", f:'",TEXT(données!G85,"# ##0 $"),"'}")</f>
        <v>{v:6636, f:'6 636 $'}</v>
      </c>
      <c r="H85" t="str">
        <f>"{v: " &amp; TEXT(données!H85,"####") &amp; ", f: '" &amp; TEXT(données!H85,"# ##0 $") &amp; "'}],"</f>
        <v>{v: 9086, f: '9 086 $'}],</v>
      </c>
    </row>
    <row r="86" spans="1:8">
      <c r="A86" t="str">
        <f>CONCATENATE("[""",données!A86,"""")</f>
        <v>["Ford Fiesta S Berline 2014"</v>
      </c>
      <c r="B86" t="str">
        <f>CONCATENATE("{v:",données!B86,", f:'",TEXT(données!B86,"0 000 $"),"'}")</f>
        <v>{v:15149, f:'15 149 $'}</v>
      </c>
      <c r="C86" t="str">
        <f>SUBSTITUTE(données!C86,",",".")</f>
        <v>6.9</v>
      </c>
      <c r="D86" t="str">
        <f>SUBSTITUTE(données!D86,",",".")</f>
        <v>5.1</v>
      </c>
      <c r="E86" t="str">
        <f>CONCATENATE("{v:",données!E86,", f:'",TEXT(données!E86,"# ##0 $"),"'}")</f>
        <v>{v:840, f:' 840 $'}</v>
      </c>
      <c r="F86" t="str">
        <f>CONCATENATE("{v:",données!F86,", f:'",TEXT(données!F86,"# ##0 $"),"'}")</f>
        <v>{v:1680, f:'1 680 $'}</v>
      </c>
      <c r="G86" t="str">
        <f>CONCATENATE("{v:",données!G86,", f:'",TEXT(données!G86,"# ##0 $"),"'}")</f>
        <v>{v:3360, f:'3 360 $'}</v>
      </c>
      <c r="H86" t="str">
        <f>"{v: " &amp; TEXT(données!H86,"####") &amp; ", f: '" &amp; TEXT(données!H86,"# ##0 $") &amp; "'}],"</f>
        <v>{v: 3850, f: '3 850 $'}],</v>
      </c>
    </row>
    <row r="87" spans="1:8">
      <c r="A87" t="str">
        <f>CONCATENATE("[""",données!A87,"""")</f>
        <v>["Ford Flex Limited TA 2014"</v>
      </c>
      <c r="B87" t="str">
        <f>CONCATENATE("{v:",données!B87,", f:'",TEXT(données!B87,"0 000 $"),"'}")</f>
        <v>{v:46049, f:'46 049 $'}</v>
      </c>
      <c r="C87" t="str">
        <f>SUBSTITUTE(données!C87,",",".")</f>
        <v>12.6</v>
      </c>
      <c r="D87" t="str">
        <f>SUBSTITUTE(données!D87,",",".")</f>
        <v>8.1</v>
      </c>
      <c r="E87" t="str">
        <f>CONCATENATE("{v:",données!E87,", f:'",TEXT(données!E87,"# ##0 $"),"'}")</f>
        <v>{v:1449, f:'1 449 $'}</v>
      </c>
      <c r="F87" t="str">
        <f>CONCATENATE("{v:",données!F87,", f:'",TEXT(données!F87,"# ##0 $"),"'}")</f>
        <v>{v:2898, f:'2 898 $'}</v>
      </c>
      <c r="G87" t="str">
        <f>CONCATENATE("{v:",données!G87,", f:'",TEXT(données!G87,"# ##0 $"),"'}")</f>
        <v>{v:5796, f:'5 796 $'}</v>
      </c>
      <c r="H87" t="str">
        <f>"{v: " &amp; TEXT(données!H87,"####") &amp; ", f: '" &amp; TEXT(données!H87,"# ##0 $") &amp; "'}],"</f>
        <v>{v: 11703, f: '11 703 $'}],</v>
      </c>
    </row>
    <row r="88" spans="1:8">
      <c r="A88" t="str">
        <f>CONCATENATE("[""",données!A88,"""")</f>
        <v>["Ford Focus Électrique 2014"</v>
      </c>
      <c r="B88" t="str">
        <f>CONCATENATE("{v:",données!B88,", f:'",TEXT(données!B88,"0 000 $"),"'}")</f>
        <v>{v:42849, f:'42 849 $'}</v>
      </c>
      <c r="C88" t="str">
        <f>SUBSTITUTE(données!C88,",",".")</f>
        <v>0</v>
      </c>
      <c r="D88" t="str">
        <f>SUBSTITUTE(données!D88,",",".")</f>
        <v>0</v>
      </c>
      <c r="E88" t="str">
        <f>CONCATENATE("{v:",données!E88,", f:'",TEXT(données!E88,"# ##0 $"),"'}")</f>
        <v>{v:0, f:' 0 $'}</v>
      </c>
      <c r="F88" t="str">
        <f>CONCATENATE("{v:",données!F88,", f:'",TEXT(données!F88,"# ##0 $"),"'}")</f>
        <v>{v:0, f:' 0 $'}</v>
      </c>
      <c r="G88" t="str">
        <f>CONCATENATE("{v:",données!G88,", f:'",TEXT(données!G88,"# ##0 $"),"'}")</f>
        <v>{v:0, f:' 0 $'}</v>
      </c>
      <c r="H88" t="str">
        <f>"{v: " &amp; TEXT(données!H88,"####") &amp; ", f: '" &amp; TEXT(données!H88,"# ##0 $") &amp; "'}],"</f>
        <v>{v: 10890, f: '10 890 $'}],</v>
      </c>
    </row>
    <row r="89" spans="1:8">
      <c r="A89" t="str">
        <f>CONCATENATE("[""",données!A89,"""")</f>
        <v>["Ford Fusion AWD Titanium 2014"</v>
      </c>
      <c r="B89" t="str">
        <f>CONCATENATE("{v:",données!B89,", f:'",TEXT(données!B89,"0 000 $"),"'}")</f>
        <v>{v:35649, f:'35 649 $'}</v>
      </c>
      <c r="C89" t="str">
        <f>SUBSTITUTE(données!C89,",",".")</f>
        <v>10.7</v>
      </c>
      <c r="D89" t="str">
        <f>SUBSTITUTE(données!D89,",",".")</f>
        <v>7.6</v>
      </c>
      <c r="E89" t="str">
        <f>CONCATENATE("{v:",données!E89,", f:'",TEXT(données!E89,"# ##0 $"),"'}")</f>
        <v>{v:1281, f:'1 281 $'}</v>
      </c>
      <c r="F89" t="str">
        <f>CONCATENATE("{v:",données!F89,", f:'",TEXT(données!F89,"# ##0 $"),"'}")</f>
        <v>{v:2562, f:'2 562 $'}</v>
      </c>
      <c r="G89" t="str">
        <f>CONCATENATE("{v:",données!G89,", f:'",TEXT(données!G89,"# ##0 $"),"'}")</f>
        <v>{v:5124, f:'5 124 $'}</v>
      </c>
      <c r="H89" t="str">
        <f>"{v: " &amp; TEXT(données!H89,"####") &amp; ", f: '" &amp; TEXT(données!H89,"# ##0 $") &amp; "'}],"</f>
        <v>{v: 9060, f: '9 060 $'}],</v>
      </c>
    </row>
    <row r="90" spans="1:8">
      <c r="A90" t="str">
        <f>CONCATENATE("[""",données!A90,"""")</f>
        <v>["Ford Mustang GT cabriolet 2014"</v>
      </c>
      <c r="B90" t="str">
        <f>CONCATENATE("{v:",données!B90,", f:'",TEXT(données!B90,"0 000 $"),"'}")</f>
        <v>{v:38008, f:'38 008 $'}</v>
      </c>
      <c r="C90" t="str">
        <f>SUBSTITUTE(données!C90,",",".")</f>
        <v>12.2</v>
      </c>
      <c r="D90" t="str">
        <f>SUBSTITUTE(données!D90,",",".")</f>
        <v>7.6</v>
      </c>
      <c r="E90" t="str">
        <f>CONCATENATE("{v:",données!E90,", f:'",TEXT(données!E90,"# ##0 $"),"'}")</f>
        <v>{v:1386, f:'1 386 $'}</v>
      </c>
      <c r="F90" t="str">
        <f>CONCATENATE("{v:",données!F90,", f:'",TEXT(données!F90,"# ##0 $"),"'}")</f>
        <v>{v:2772, f:'2 772 $'}</v>
      </c>
      <c r="G90" t="str">
        <f>CONCATENATE("{v:",données!G90,", f:'",TEXT(données!G90,"# ##0 $"),"'}")</f>
        <v>{v:5544, f:'5 544 $'}</v>
      </c>
      <c r="H90" t="str">
        <f>"{v: " &amp; TEXT(données!H90,"####") &amp; ", f: '" &amp; TEXT(données!H90,"# ##0 $") &amp; "'}],"</f>
        <v>{v: 9660, f: '9 660 $'}],</v>
      </c>
    </row>
    <row r="91" spans="1:8">
      <c r="A91" t="str">
        <f>CONCATENATE("[""",données!A91,"""")</f>
        <v>["Ford Transit Connect Taxi XLT 2013"</v>
      </c>
      <c r="B91" t="str">
        <f>CONCATENATE("{v:",données!B91,", f:'",TEXT(données!B91,"0 000 $"),"'}")</f>
        <v>{v:32249, f:'32 249 $'}</v>
      </c>
      <c r="C91" t="str">
        <f>SUBSTITUTE(données!C91,",",".")</f>
        <v>9.6</v>
      </c>
      <c r="D91" t="str">
        <f>SUBSTITUTE(données!D91,",",".")</f>
        <v>7.4</v>
      </c>
      <c r="E91" t="str">
        <f>CONCATENATE("{v:",données!E91,", f:'",TEXT(données!E91,"# ##0 $"),"'}")</f>
        <v>{v:1190, f:'1 190 $'}</v>
      </c>
      <c r="F91" t="str">
        <f>CONCATENATE("{v:",données!F91,", f:'",TEXT(données!F91,"# ##0 $"),"'}")</f>
        <v>{v:2380, f:'2 380 $'}</v>
      </c>
      <c r="G91" t="str">
        <f>CONCATENATE("{v:",données!G91,", f:'",TEXT(données!G91,"# ##0 $"),"'}")</f>
        <v>{v:4760, f:'4 760 $'}</v>
      </c>
      <c r="H91" t="str">
        <f>"{v: " &amp; TEXT(données!H91,"####") &amp; ", f: '" &amp; TEXT(données!H91,"# ##0 $") &amp; "'}],"</f>
        <v>{v: 8196, f: '8 196 $'}],</v>
      </c>
    </row>
    <row r="92" spans="1:8">
      <c r="A92" t="str">
        <f>CONCATENATE("[""",données!A92,"""")</f>
        <v>["GMC Acadia Denali 2014"</v>
      </c>
      <c r="B92" t="str">
        <f>CONCATENATE("{v:",données!B92,", f:'",TEXT(données!B92,"0 000 $"),"'}")</f>
        <v>{v:57235, f:'57 235 $'}</v>
      </c>
      <c r="C92" t="str">
        <f>SUBSTITUTE(données!C92,",",".")</f>
        <v>13.1</v>
      </c>
      <c r="D92" t="str">
        <f>SUBSTITUTE(données!D92,",",".")</f>
        <v>8.8</v>
      </c>
      <c r="E92" t="str">
        <f>CONCATENATE("{v:",données!E92,", f:'",TEXT(données!E92,"# ##0 $"),"'}")</f>
        <v>{v:1533, f:'1 533 $'}</v>
      </c>
      <c r="F92" t="str">
        <f>CONCATENATE("{v:",données!F92,", f:'",TEXT(données!F92,"# ##0 $"),"'}")</f>
        <v>{v:3066, f:'3 066 $'}</v>
      </c>
      <c r="G92" t="str">
        <f>CONCATENATE("{v:",données!G92,", f:'",TEXT(données!G92,"# ##0 $"),"'}")</f>
        <v>{v:6132, f:'6 132 $'}</v>
      </c>
      <c r="H92" t="str">
        <f>"{v: " &amp; TEXT(données!H92,"####") &amp; ", f: '" &amp; TEXT(données!H92,"# ##0 $") &amp; "'}],"</f>
        <v>{v: 14546, f: '14 546 $'}],</v>
      </c>
    </row>
    <row r="93" spans="1:8">
      <c r="A93" t="str">
        <f>CONCATENATE("[""",données!A93,"""")</f>
        <v>["GMC Sierra Base 4x2 cab. classique (6.5') 2014"</v>
      </c>
      <c r="B93" t="str">
        <f>CONCATENATE("{v:",données!B93,", f:'",TEXT(données!B93,"0 000 $"),"'}")</f>
        <v>{v:30000, f:'30 000 $'}</v>
      </c>
      <c r="C93" t="str">
        <f>SUBSTITUTE(données!C93,",",".")</f>
        <v>13</v>
      </c>
      <c r="D93" t="str">
        <f>SUBSTITUTE(données!D93,",",".")</f>
        <v>9.5</v>
      </c>
      <c r="E93" t="str">
        <f>CONCATENATE("{v:",données!E93,", f:'",TEXT(données!E93,"# ##0 $"),"'}")</f>
        <v>{v:1575, f:'1 575 $'}</v>
      </c>
      <c r="F93" t="str">
        <f>CONCATENATE("{v:",données!F93,", f:'",TEXT(données!F93,"# ##0 $"),"'}")</f>
        <v>{v:3150, f:'3 150 $'}</v>
      </c>
      <c r="G93" t="str">
        <f>CONCATENATE("{v:",données!G93,", f:'",TEXT(données!G93,"# ##0 $"),"'}")</f>
        <v>{v:6300, f:'6 300 $'}</v>
      </c>
      <c r="H93" t="str">
        <f>"{v: " &amp; TEXT(données!H93,"####") &amp; ", f: '" &amp; TEXT(données!H93,"# ##0 $") &amp; "'}],"</f>
        <v>{v: 7624, f: '7 624 $'}],</v>
      </c>
    </row>
    <row r="94" spans="1:8">
      <c r="A94" t="str">
        <f>CONCATENATE("[""",données!A94,"""")</f>
        <v>["GMC Terrain Denali TA 2014"</v>
      </c>
      <c r="B94" t="str">
        <f>CONCATENATE("{v:",données!B94,", f:'",TEXT(données!B94,"0 000 $"),"'}")</f>
        <v>{v:41835, f:'41 835 $'}</v>
      </c>
      <c r="C94" t="str">
        <f>SUBSTITUTE(données!C94,",",".")</f>
        <v>9.2</v>
      </c>
      <c r="D94" t="str">
        <f>SUBSTITUTE(données!D94,",",".")</f>
        <v>6.1</v>
      </c>
      <c r="E94" t="str">
        <f>CONCATENATE("{v:",données!E94,", f:'",TEXT(données!E94,"# ##0 $"),"'}")</f>
        <v>{v:1071, f:'1 071 $'}</v>
      </c>
      <c r="F94" t="str">
        <f>CONCATENATE("{v:",données!F94,", f:'",TEXT(données!F94,"# ##0 $"),"'}")</f>
        <v>{v:2142, f:'2 142 $'}</v>
      </c>
      <c r="G94" t="str">
        <f>CONCATENATE("{v:",données!G94,", f:'",TEXT(données!G94,"# ##0 $"),"'}")</f>
        <v>{v:4284, f:'4 284 $'}</v>
      </c>
      <c r="H94" t="str">
        <f>"{v: " &amp; TEXT(données!H94,"####") &amp; ", f: '" &amp; TEXT(données!H94,"# ##0 $") &amp; "'}],"</f>
        <v>{v: 10632, f: '10 632 $'}],</v>
      </c>
    </row>
    <row r="95" spans="1:8">
      <c r="A95" t="str">
        <f>CONCATENATE("[""",données!A95,"""")</f>
        <v>["GMC Yukon Denali 2014"</v>
      </c>
      <c r="B95" t="str">
        <f>CONCATENATE("{v:",données!B95,", f:'",TEXT(données!B95,"0 000 $"),"'}")</f>
        <v>{v:75580, f:'75 580 $'}</v>
      </c>
      <c r="C95" t="str">
        <f>SUBSTITUTE(données!C95,",",".")</f>
        <v>15.3</v>
      </c>
      <c r="D95" t="str">
        <f>SUBSTITUTE(données!D95,",",".")</f>
        <v>10</v>
      </c>
      <c r="E95" t="str">
        <f>CONCATENATE("{v:",données!E95,", f:'",TEXT(données!E95,"# ##0 $"),"'}")</f>
        <v>{v:1771, f:'1 771 $'}</v>
      </c>
      <c r="F95" t="str">
        <f>CONCATENATE("{v:",données!F95,", f:'",TEXT(données!F95,"# ##0 $"),"'}")</f>
        <v>{v:3542, f:'3 542 $'}</v>
      </c>
      <c r="G95" t="str">
        <f>CONCATENATE("{v:",données!G95,", f:'",TEXT(données!G95,"# ##0 $"),"'}")</f>
        <v>{v:7084, f:'7 084 $'}</v>
      </c>
      <c r="H95" t="str">
        <f>"{v: " &amp; TEXT(données!H95,"####") &amp; ", f: '" &amp; TEXT(données!H95,"# ##0 $") &amp; "'}],"</f>
        <v>{v: 19209, f: '19 209 $'}],</v>
      </c>
    </row>
    <row r="96" spans="1:8">
      <c r="A96" t="str">
        <f>CONCATENATE("[""",données!A96,"""")</f>
        <v>["Honda Accord Hybride PHEV 2014"</v>
      </c>
      <c r="B96" t="str">
        <f>CONCATENATE("{v:",données!B96,", f:'",TEXT(données!B96,"0 000 $"),"'}")</f>
        <v>{v:42000, f:'42 000 $'}</v>
      </c>
      <c r="C96" t="str">
        <f>SUBSTITUTE(données!C96,",",".")</f>
        <v>5</v>
      </c>
      <c r="D96" t="str">
        <f>SUBSTITUTE(données!D96,",",".")</f>
        <v>5.1</v>
      </c>
      <c r="E96" t="str">
        <f>CONCATENATE("{v:",données!E96,", f:'",TEXT(données!E96,"# ##0 $"),"'}")</f>
        <v>{v:707, f:' 707 $'}</v>
      </c>
      <c r="F96" t="str">
        <f>CONCATENATE("{v:",données!F96,", f:'",TEXT(données!F96,"# ##0 $"),"'}")</f>
        <v>{v:1414, f:'1 414 $'}</v>
      </c>
      <c r="G96" t="str">
        <f>CONCATENATE("{v:",données!G96,", f:'",TEXT(données!G96,"# ##0 $"),"'}")</f>
        <v>{v:2828, f:'2 828 $'}</v>
      </c>
      <c r="H96" t="str">
        <f>"{v: " &amp; TEXT(données!H96,"####") &amp; ", f: '" &amp; TEXT(données!H96,"# ##0 $") &amp; "'}],"</f>
        <v>{v: 10674, f: '10 674 $'}],</v>
      </c>
    </row>
    <row r="97" spans="1:8">
      <c r="A97" t="str">
        <f>CONCATENATE("[""",données!A97,"""")</f>
        <v>["Honda Civic DX berline 2014"</v>
      </c>
      <c r="B97" t="str">
        <f>CONCATENATE("{v:",données!B97,", f:'",TEXT(données!B97,"0 000 $"),"'}")</f>
        <v>{v:15440, f:'15 440 $'}</v>
      </c>
      <c r="C97" t="str">
        <f>SUBSTITUTE(données!C97,",",".")</f>
        <v>7.2</v>
      </c>
      <c r="D97" t="str">
        <f>SUBSTITUTE(données!D97,",",".")</f>
        <v>5.4</v>
      </c>
      <c r="E97" t="str">
        <f>CONCATENATE("{v:",données!E97,", f:'",TEXT(données!E97,"# ##0 $"),"'}")</f>
        <v>{v:882, f:' 882 $'}</v>
      </c>
      <c r="F97" t="str">
        <f>CONCATENATE("{v:",données!F97,", f:'",TEXT(données!F97,"# ##0 $"),"'}")</f>
        <v>{v:1764, f:'1 764 $'}</v>
      </c>
      <c r="G97" t="str">
        <f>CONCATENATE("{v:",données!G97,", f:'",TEXT(données!G97,"# ##0 $"),"'}")</f>
        <v>{v:3528, f:'3 528 $'}</v>
      </c>
      <c r="H97" t="str">
        <f>"{v: " &amp; TEXT(données!H97,"####") &amp; ", f: '" &amp; TEXT(données!H97,"# ##0 $") &amp; "'}],"</f>
        <v>{v: 3924, f: '3 924 $'}],</v>
      </c>
    </row>
    <row r="98" spans="1:8">
      <c r="A98" t="str">
        <f>CONCATENATE("[""",données!A98,"""")</f>
        <v>["Honda CR-V EX 2RM 2014"</v>
      </c>
      <c r="B98" t="str">
        <f>CONCATENATE("{v:",données!B98,", f:'",TEXT(données!B98,"0 000 $"),"'}")</f>
        <v>{v:28940, f:'28 940 $'}</v>
      </c>
      <c r="C98" t="str">
        <f>SUBSTITUTE(données!C98,",",".")</f>
        <v>9</v>
      </c>
      <c r="D98" t="str">
        <f>SUBSTITUTE(données!D98,",",".")</f>
        <v>6.4</v>
      </c>
      <c r="E98" t="str">
        <f>CONCATENATE("{v:",données!E98,", f:'",TEXT(données!E98,"# ##0 $"),"'}")</f>
        <v>{v:1078, f:'1 078 $'}</v>
      </c>
      <c r="F98" t="str">
        <f>CONCATENATE("{v:",données!F98,", f:'",TEXT(données!F98,"# ##0 $"),"'}")</f>
        <v>{v:2156, f:'2 156 $'}</v>
      </c>
      <c r="G98" t="str">
        <f>CONCATENATE("{v:",données!G98,", f:'",TEXT(données!G98,"# ##0 $"),"'}")</f>
        <v>{v:4312, f:'4 312 $'}</v>
      </c>
      <c r="H98" t="str">
        <f>"{v: " &amp; TEXT(données!H98,"####") &amp; ", f: '" &amp; TEXT(données!H98,"# ##0 $") &amp; "'}],"</f>
        <v>{v: 7355, f: '7 355 $'}],</v>
      </c>
    </row>
    <row r="99" spans="1:8">
      <c r="A99" t="str">
        <f>CONCATENATE("[""",données!A99,"""")</f>
        <v>["Honda CR-Z Base 2013"</v>
      </c>
      <c r="B99" t="str">
        <f>CONCATENATE("{v:",données!B99,", f:'",TEXT(données!B99,"0 000 $"),"'}")</f>
        <v>{v:22590, f:'22 590 $'}</v>
      </c>
      <c r="C99" t="str">
        <f>SUBSTITUTE(données!C99,",",".")</f>
        <v>6.5</v>
      </c>
      <c r="D99" t="str">
        <f>SUBSTITUTE(données!D99,",",".")</f>
        <v>5.3</v>
      </c>
      <c r="E99" t="str">
        <f>CONCATENATE("{v:",données!E99,", f:'",TEXT(données!E99,"# ##0 $"),"'}")</f>
        <v>{v:826, f:' 826 $'}</v>
      </c>
      <c r="F99" t="str">
        <f>CONCATENATE("{v:",données!F99,", f:'",TEXT(données!F99,"# ##0 $"),"'}")</f>
        <v>{v:1652, f:'1 652 $'}</v>
      </c>
      <c r="G99" t="str">
        <f>CONCATENATE("{v:",données!G99,", f:'",TEXT(données!G99,"# ##0 $"),"'}")</f>
        <v>{v:3304, f:'3 304 $'}</v>
      </c>
      <c r="H99" t="str">
        <f>"{v: " &amp; TEXT(données!H99,"####") &amp; ", f: '" &amp; TEXT(données!H99,"# ##0 $") &amp; "'}],"</f>
        <v>{v: 5741, f: '5 741 $'}],</v>
      </c>
    </row>
    <row r="100" spans="1:8">
      <c r="A100" t="str">
        <f>CONCATENATE("[""",données!A100,"""")</f>
        <v>["Honda Crosstour EX TA 2014"</v>
      </c>
      <c r="B100" t="str">
        <f>CONCATENATE("{v:",données!B100,", f:'",TEXT(données!B100,"0 000 $"),"'}")</f>
        <v>{v:28990, f:'28 990 $'}</v>
      </c>
      <c r="C100" t="str">
        <f>SUBSTITUTE(données!C100,",",".")</f>
        <v>9.4</v>
      </c>
      <c r="D100" t="str">
        <f>SUBSTITUTE(données!D100,",",".")</f>
        <v>6.4</v>
      </c>
      <c r="E100" t="str">
        <f>CONCATENATE("{v:",données!E100,", f:'",TEXT(données!E100,"# ##0 $"),"'}")</f>
        <v>{v:1106, f:'1 106 $'}</v>
      </c>
      <c r="F100" t="str">
        <f>CONCATENATE("{v:",données!F100,", f:'",TEXT(données!F100,"# ##0 $"),"'}")</f>
        <v>{v:2212, f:'2 212 $'}</v>
      </c>
      <c r="G100" t="str">
        <f>CONCATENATE("{v:",données!G100,", f:'",TEXT(données!G100,"# ##0 $"),"'}")</f>
        <v>{v:4424, f:'4 424 $'}</v>
      </c>
      <c r="H100" t="str">
        <f>"{v: " &amp; TEXT(données!H100,"####") &amp; ", f: '" &amp; TEXT(données!H100,"# ##0 $") &amp; "'}],"</f>
        <v>{v: 7368, f: '7 368 $'}],</v>
      </c>
    </row>
    <row r="101" spans="1:8">
      <c r="A101" t="str">
        <f>CONCATENATE("[""",données!A101,"""")</f>
        <v>["Honda Fit DX 2014"</v>
      </c>
      <c r="B101" t="str">
        <f>CONCATENATE("{v:",données!B101,", f:'",TEXT(données!B101,"0 000 $"),"'}")</f>
        <v>{v:14580, f:'14 580 $'}</v>
      </c>
      <c r="C101" t="str">
        <f>SUBSTITUTE(données!C101,",",".")</f>
        <v>7.1</v>
      </c>
      <c r="D101" t="str">
        <f>SUBSTITUTE(données!D101,",",".")</f>
        <v>5.7</v>
      </c>
      <c r="E101" t="str">
        <f>CONCATENATE("{v:",données!E101,", f:'",TEXT(données!E101,"# ##0 $"),"'}")</f>
        <v>{v:896, f:' 896 $'}</v>
      </c>
      <c r="F101" t="str">
        <f>CONCATENATE("{v:",données!F101,", f:'",TEXT(données!F101,"# ##0 $"),"'}")</f>
        <v>{v:1792, f:'1 792 $'}</v>
      </c>
      <c r="G101" t="str">
        <f>CONCATENATE("{v:",données!G101,", f:'",TEXT(données!G101,"# ##0 $"),"'}")</f>
        <v>{v:3584, f:'3 584 $'}</v>
      </c>
      <c r="H101" t="str">
        <f>"{v: " &amp; TEXT(données!H101,"####") &amp; ", f: '" &amp; TEXT(données!H101,"# ##0 $") &amp; "'}],"</f>
        <v>{v: 3705, f: '3 705 $'}],</v>
      </c>
    </row>
    <row r="102" spans="1:8">
      <c r="A102" t="str">
        <f>CONCATENATE("[""",données!A102,"""")</f>
        <v>["Honda Insight LX 2014"</v>
      </c>
      <c r="B102" t="str">
        <f>CONCATENATE("{v:",données!B102,", f:'",TEXT(données!B102,"0 000 $"),"'}")</f>
        <v>{v:21990, f:'21 990 $'}</v>
      </c>
      <c r="C102" t="str">
        <f>SUBSTITUTE(données!C102,",",".")</f>
        <v>4.7</v>
      </c>
      <c r="D102" t="str">
        <f>SUBSTITUTE(données!D102,",",".")</f>
        <v>4.4</v>
      </c>
      <c r="E102" t="str">
        <f>CONCATENATE("{v:",données!E102,", f:'",TEXT(données!E102,"# ##0 $"),"'}")</f>
        <v>{v:637, f:' 637 $'}</v>
      </c>
      <c r="F102" t="str">
        <f>CONCATENATE("{v:",données!F102,", f:'",TEXT(données!F102,"# ##0 $"),"'}")</f>
        <v>{v:1274, f:'1 274 $'}</v>
      </c>
      <c r="G102" t="str">
        <f>CONCATENATE("{v:",données!G102,", f:'",TEXT(données!G102,"# ##0 $"),"'}")</f>
        <v>{v:2548, f:'2 548 $'}</v>
      </c>
      <c r="H102" t="str">
        <f>"{v: " &amp; TEXT(données!H102,"####") &amp; ", f: '" &amp; TEXT(données!H102,"# ##0 $") &amp; "'}],"</f>
        <v>{v: 5589, f: '5 589 $'}],</v>
      </c>
    </row>
    <row r="103" spans="1:8">
      <c r="A103" t="str">
        <f>CONCATENATE("[""",données!A103,"""")</f>
        <v>["Honda Odyssey EX 2014"</v>
      </c>
      <c r="B103" t="str">
        <f>CONCATENATE("{v:",données!B103,", f:'",TEXT(données!B103,"0 000 $"),"'}")</f>
        <v>{v:34090, f:'34 090 $'}</v>
      </c>
      <c r="C103" t="str">
        <f>SUBSTITUTE(données!C103,",",".")</f>
        <v>10.9</v>
      </c>
      <c r="D103" t="str">
        <f>SUBSTITUTE(données!D103,",",".")</f>
        <v>7.1</v>
      </c>
      <c r="E103" t="str">
        <f>CONCATENATE("{v:",données!E103,", f:'",TEXT(données!E103,"# ##0 $"),"'}")</f>
        <v>{v:1260, f:'1 260 $'}</v>
      </c>
      <c r="F103" t="str">
        <f>CONCATENATE("{v:",données!F103,", f:'",TEXT(données!F103,"# ##0 $"),"'}")</f>
        <v>{v:2520, f:'2 520 $'}</v>
      </c>
      <c r="G103" t="str">
        <f>CONCATENATE("{v:",données!G103,", f:'",TEXT(données!G103,"# ##0 $"),"'}")</f>
        <v>{v:5040, f:'5 040 $'}</v>
      </c>
      <c r="H103" t="str">
        <f>"{v: " &amp; TEXT(données!H103,"####") &amp; ", f: '" &amp; TEXT(données!H103,"# ##0 $") &amp; "'}],"</f>
        <v>{v: 8664, f: '8 664 $'}],</v>
      </c>
    </row>
    <row r="104" spans="1:8">
      <c r="A104" t="str">
        <f>CONCATENATE("[""",données!A104,"""")</f>
        <v>["Honda Pilot EX 4RM 2014"</v>
      </c>
      <c r="B104" t="str">
        <f>CONCATENATE("{v:",données!B104,", f:'",TEXT(données!B104,"0 000 $"),"'}")</f>
        <v>{v:40890, f:'40 890 $'}</v>
      </c>
      <c r="C104" t="str">
        <f>SUBSTITUTE(données!C104,",",".")</f>
        <v>12.3</v>
      </c>
      <c r="D104" t="str">
        <f>SUBSTITUTE(données!D104,",",".")</f>
        <v>8.2</v>
      </c>
      <c r="E104" t="str">
        <f>CONCATENATE("{v:",données!E104,", f:'",TEXT(données!E104,"# ##0 $"),"'}")</f>
        <v>{v:1435, f:'1 435 $'}</v>
      </c>
      <c r="F104" t="str">
        <f>CONCATENATE("{v:",données!F104,", f:'",TEXT(données!F104,"# ##0 $"),"'}")</f>
        <v>{v:2870, f:'2 870 $'}</v>
      </c>
      <c r="G104" t="str">
        <f>CONCATENATE("{v:",données!G104,", f:'",TEXT(données!G104,"# ##0 $"),"'}")</f>
        <v>{v:5740, f:'5 740 $'}</v>
      </c>
      <c r="H104" t="str">
        <f>"{v: " &amp; TEXT(données!H104,"####") &amp; ", f: '" &amp; TEXT(données!H104,"# ##0 $") &amp; "'}],"</f>
        <v>{v: 10392, f: '10 392 $'}],</v>
      </c>
    </row>
    <row r="105" spans="1:8">
      <c r="A105" t="str">
        <f>CONCATENATE("[""",données!A105,"""")</f>
        <v>["Honda Ridgeline DX 2014"</v>
      </c>
      <c r="B105" t="str">
        <f>CONCATENATE("{v:",données!B105,", f:'",TEXT(données!B105,"0 000 $"),"'}")</f>
        <v>{v:34990, f:'34 990 $'}</v>
      </c>
      <c r="C105" t="str">
        <f>SUBSTITUTE(données!C105,",",".")</f>
        <v>13.6</v>
      </c>
      <c r="D105" t="str">
        <f>SUBSTITUTE(données!D105,",",".")</f>
        <v>9.6</v>
      </c>
      <c r="E105" t="str">
        <f>CONCATENATE("{v:",données!E105,", f:'",TEXT(données!E105,"# ##0 $"),"'}")</f>
        <v>{v:1624, f:'1 624 $'}</v>
      </c>
      <c r="F105" t="str">
        <f>CONCATENATE("{v:",données!F105,", f:'",TEXT(données!F105,"# ##0 $"),"'}")</f>
        <v>{v:3248, f:'3 248 $'}</v>
      </c>
      <c r="G105" t="str">
        <f>CONCATENATE("{v:",données!G105,", f:'",TEXT(données!G105,"# ##0 $"),"'}")</f>
        <v>{v:6496, f:'6 496 $'}</v>
      </c>
      <c r="H105" t="str">
        <f>"{v: " &amp; TEXT(données!H105,"####") &amp; ", f: '" &amp; TEXT(données!H105,"# ##0 $") &amp; "'}],"</f>
        <v>{v: 8893, f: '8 893 $'}],</v>
      </c>
    </row>
    <row r="106" spans="1:8">
      <c r="A106" t="str">
        <f>CONCATENATE("[""",données!A106,"""")</f>
        <v>["Hyundai Accent GL berline 2014"</v>
      </c>
      <c r="B106" t="str">
        <f>CONCATENATE("{v:",données!B106,", f:'",TEXT(données!B106,"0 000 $"),"'}")</f>
        <v>{v:16809, f:'16 809 $'}</v>
      </c>
      <c r="C106" t="str">
        <f>SUBSTITUTE(données!C106,",",".")</f>
        <v>6.7</v>
      </c>
      <c r="D106" t="str">
        <f>SUBSTITUTE(données!D106,",",".")</f>
        <v>4.9</v>
      </c>
      <c r="E106" t="str">
        <f>CONCATENATE("{v:",données!E106,", f:'",TEXT(données!E106,"# ##0 $"),"'}")</f>
        <v>{v:812, f:' 812 $'}</v>
      </c>
      <c r="F106" t="str">
        <f>CONCATENATE("{v:",données!F106,", f:'",TEXT(données!F106,"# ##0 $"),"'}")</f>
        <v>{v:1624, f:'1 624 $'}</v>
      </c>
      <c r="G106" t="str">
        <f>CONCATENATE("{v:",données!G106,", f:'",TEXT(données!G106,"# ##0 $"),"'}")</f>
        <v>{v:3248, f:'3 248 $'}</v>
      </c>
      <c r="H106" t="str">
        <f>"{v: " &amp; TEXT(données!H106,"####") &amp; ", f: '" &amp; TEXT(données!H106,"# ##0 $") &amp; "'}],"</f>
        <v>{v: 4272, f: '4 272 $'}],</v>
      </c>
    </row>
    <row r="107" spans="1:8">
      <c r="A107" t="str">
        <f>CONCATENATE("[""",données!A107,"""")</f>
        <v>["Hyundai Elantra GL berline 2014"</v>
      </c>
      <c r="B107" t="str">
        <f>CONCATENATE("{v:",données!B107,", f:'",TEXT(données!B107,"0 000 $"),"'}")</f>
        <v>{v:19859, f:'19 859 $'}</v>
      </c>
      <c r="C107" t="str">
        <f>SUBSTITUTE(données!C107,",",".")</f>
        <v>7.1</v>
      </c>
      <c r="D107" t="str">
        <f>SUBSTITUTE(données!D107,",",".")</f>
        <v>5.2</v>
      </c>
      <c r="E107" t="str">
        <f>CONCATENATE("{v:",données!E107,", f:'",TEXT(données!E107,"# ##0 $"),"'}")</f>
        <v>{v:861, f:' 861 $'}</v>
      </c>
      <c r="F107" t="str">
        <f>CONCATENATE("{v:",données!F107,", f:'",TEXT(données!F107,"# ##0 $"),"'}")</f>
        <v>{v:1722, f:'1 722 $'}</v>
      </c>
      <c r="G107" t="str">
        <f>CONCATENATE("{v:",données!G107,", f:'",TEXT(données!G107,"# ##0 $"),"'}")</f>
        <v>{v:3444, f:'3 444 $'}</v>
      </c>
      <c r="H107" t="str">
        <f>"{v: " &amp; TEXT(données!H107,"####") &amp; ", f: '" &amp; TEXT(données!H107,"# ##0 $") &amp; "'}],"</f>
        <v>{v: 5047, f: '5 047 $'}],</v>
      </c>
    </row>
    <row r="108" spans="1:8">
      <c r="A108" t="str">
        <f>CONCATENATE("[""",données!A108,"""")</f>
        <v>["Hyundai Equus Signature 2014"</v>
      </c>
      <c r="B108" t="str">
        <f>CONCATENATE("{v:",données!B108,", f:'",TEXT(données!B108,"0 000 $"),"'}")</f>
        <v>{v:64799, f:'64 799 $'}</v>
      </c>
      <c r="C108" t="str">
        <f>SUBSTITUTE(données!C108,",",".")</f>
        <v>13.7</v>
      </c>
      <c r="D108" t="str">
        <f>SUBSTITUTE(données!D108,",",".")</f>
        <v>8.6</v>
      </c>
      <c r="E108" t="str">
        <f>CONCATENATE("{v:",données!E108,", f:'",TEXT(données!E108,"# ##0 $"),"'}")</f>
        <v>{v:1561, f:'1 561 $'}</v>
      </c>
      <c r="F108" t="str">
        <f>CONCATENATE("{v:",données!F108,", f:'",TEXT(données!F108,"# ##0 $"),"'}")</f>
        <v>{v:3122, f:'3 122 $'}</v>
      </c>
      <c r="G108" t="str">
        <f>CONCATENATE("{v:",données!G108,", f:'",TEXT(données!G108,"# ##0 $"),"'}")</f>
        <v>{v:6244, f:'6 244 $'}</v>
      </c>
      <c r="H108" t="str">
        <f>"{v: " &amp; TEXT(données!H108,"####") &amp; ", f: '" &amp; TEXT(données!H108,"# ##0 $") &amp; "'}],"</f>
        <v>{v: 16469, f: '16 469 $'}],</v>
      </c>
    </row>
    <row r="109" spans="1:8">
      <c r="A109" t="str">
        <f>CONCATENATE("[""",données!A109,"""")</f>
        <v>["Hyundai Genesis 3.8 Premium 2014"</v>
      </c>
      <c r="B109" t="str">
        <f>CONCATENATE("{v:",données!B109,", f:'",TEXT(données!B109,"0 000 $"),"'}")</f>
        <v>{v:46874, f:'46 874 $'}</v>
      </c>
      <c r="C109" t="str">
        <f>SUBSTITUTE(données!C109,",",".")</f>
        <v>11.1</v>
      </c>
      <c r="D109" t="str">
        <f>SUBSTITUTE(données!D109,",",".")</f>
        <v>6.9</v>
      </c>
      <c r="E109" t="str">
        <f>CONCATENATE("{v:",données!E109,", f:'",TEXT(données!E109,"# ##0 $"),"'}")</f>
        <v>{v:1260, f:'1 260 $'}</v>
      </c>
      <c r="F109" t="str">
        <f>CONCATENATE("{v:",données!F109,", f:'",TEXT(données!F109,"# ##0 $"),"'}")</f>
        <v>{v:2520, f:'2 520 $'}</v>
      </c>
      <c r="G109" t="str">
        <f>CONCATENATE("{v:",données!G109,", f:'",TEXT(données!G109,"# ##0 $"),"'}")</f>
        <v>{v:5040, f:'5 040 $'}</v>
      </c>
      <c r="H109" t="str">
        <f>"{v: " &amp; TEXT(données!H109,"####") &amp; ", f: '" &amp; TEXT(données!H109,"# ##0 $") &amp; "'}],"</f>
        <v>{v: 11913, f: '11 913 $'}],</v>
      </c>
    </row>
    <row r="110" spans="1:8">
      <c r="A110" t="str">
        <f>CONCATENATE("[""",données!A110,"""")</f>
        <v>["Hyundai Genesis Coupe 2.0 R-Spec 2014"</v>
      </c>
      <c r="B110" t="str">
        <f>CONCATENATE("{v:",données!B110,", f:'",TEXT(données!B110,"0 000 $"),"'}")</f>
        <v>{v:28799, f:'28 799 $'}</v>
      </c>
      <c r="C110" t="str">
        <f>SUBSTITUTE(données!C110,",",".")</f>
        <v>10</v>
      </c>
      <c r="D110" t="str">
        <f>SUBSTITUTE(données!D110,",",".")</f>
        <v>6.6</v>
      </c>
      <c r="E110" t="str">
        <f>CONCATENATE("{v:",données!E110,", f:'",TEXT(données!E110,"# ##0 $"),"'}")</f>
        <v>{v:1162, f:'1 162 $'}</v>
      </c>
      <c r="F110" t="str">
        <f>CONCATENATE("{v:",données!F110,", f:'",TEXT(données!F110,"# ##0 $"),"'}")</f>
        <v>{v:2324, f:'2 324 $'}</v>
      </c>
      <c r="G110" t="str">
        <f>CONCATENATE("{v:",données!G110,", f:'",TEXT(données!G110,"# ##0 $"),"'}")</f>
        <v>{v:4648, f:'4 648 $'}</v>
      </c>
      <c r="H110" t="str">
        <f>"{v: " &amp; TEXT(données!H110,"####") &amp; ", f: '" &amp; TEXT(données!H110,"# ##0 $") &amp; "'}],"</f>
        <v>{v: 7319, f: '7 319 $'}],</v>
      </c>
    </row>
    <row r="111" spans="1:8">
      <c r="A111" t="str">
        <f>CONCATENATE("[""",données!A111,"""")</f>
        <v>["Hyundai Santa Fe Sport 2.0T LTD TI 2014"</v>
      </c>
      <c r="B111" t="str">
        <f>CONCATENATE("{v:",données!B111,", f:'",TEXT(données!B111,"0 000 $"),"'}")</f>
        <v>{v:40374, f:'40 374 $'}</v>
      </c>
      <c r="C111" t="str">
        <f>SUBSTITUTE(données!C111,",",".")</f>
        <v>11</v>
      </c>
      <c r="D111" t="str">
        <f>SUBSTITUTE(données!D111,",",".")</f>
        <v>8.4</v>
      </c>
      <c r="E111" t="str">
        <f>CONCATENATE("{v:",données!E111,", f:'",TEXT(données!E111,"# ##0 $"),"'}")</f>
        <v>{v:1358, f:'1 358 $'}</v>
      </c>
      <c r="F111" t="str">
        <f>CONCATENATE("{v:",données!F111,", f:'",TEXT(données!F111,"# ##0 $"),"'}")</f>
        <v>{v:2716, f:'2 716 $'}</v>
      </c>
      <c r="G111" t="str">
        <f>CONCATENATE("{v:",données!G111,", f:'",TEXT(données!G111,"# ##0 $"),"'}")</f>
        <v>{v:5432, f:'5 432 $'}</v>
      </c>
      <c r="H111" t="str">
        <f>"{v: " &amp; TEXT(données!H111,"####") &amp; ", f: '" &amp; TEXT(données!H111,"# ##0 $") &amp; "'}],"</f>
        <v>{v: 10261, f: '10 261 $'}],</v>
      </c>
    </row>
    <row r="112" spans="1:8">
      <c r="A112" t="str">
        <f>CONCATENATE("[""",données!A112,"""")</f>
        <v>["Hyundai Sonata 2.0T Limited 2014"</v>
      </c>
      <c r="B112" t="str">
        <f>CONCATENATE("{v:",données!B112,", f:'",TEXT(données!B112,"0 000 $"),"'}")</f>
        <v>{v:31799, f:'31 799 $'}</v>
      </c>
      <c r="C112" t="str">
        <f>SUBSTITUTE(données!C112,",",".")</f>
        <v>9.2</v>
      </c>
      <c r="D112" t="str">
        <f>SUBSTITUTE(données!D112,",",".")</f>
        <v>5.8</v>
      </c>
      <c r="E112" t="str">
        <f>CONCATENATE("{v:",données!E112,", f:'",TEXT(données!E112,"# ##0 $"),"'}")</f>
        <v>{v:1050, f:'1 050 $'}</v>
      </c>
      <c r="F112" t="str">
        <f>CONCATENATE("{v:",données!F112,", f:'",TEXT(données!F112,"# ##0 $"),"'}")</f>
        <v>{v:2100, f:'2 100 $'}</v>
      </c>
      <c r="G112" t="str">
        <f>CONCATENATE("{v:",données!G112,", f:'",TEXT(données!G112,"# ##0 $"),"'}")</f>
        <v>{v:4200, f:'4 200 $'}</v>
      </c>
      <c r="H112" t="str">
        <f>"{v: " &amp; TEXT(données!H112,"####") &amp; ", f: '" &amp; TEXT(données!H112,"# ##0 $") &amp; "'}],"</f>
        <v>{v: 8082, f: '8 082 $'}],</v>
      </c>
    </row>
    <row r="113" spans="1:8">
      <c r="A113" t="str">
        <f>CONCATENATE("[""",données!A113,"""")</f>
        <v>["Hyundai Tucson GL TA 2014"</v>
      </c>
      <c r="B113" t="str">
        <f>CONCATENATE("{v:",données!B113,", f:'",TEXT(données!B113,"0 000 $"),"'}")</f>
        <v>{v:26474, f:'26 474 $'}</v>
      </c>
      <c r="C113" t="str">
        <f>SUBSTITUTE(données!C113,",",".")</f>
        <v>9.4</v>
      </c>
      <c r="D113" t="str">
        <f>SUBSTITUTE(données!D113,",",".")</f>
        <v>6.2</v>
      </c>
      <c r="E113" t="str">
        <f>CONCATENATE("{v:",données!E113,", f:'",TEXT(données!E113,"# ##0 $"),"'}")</f>
        <v>{v:1092, f:'1 092 $'}</v>
      </c>
      <c r="F113" t="str">
        <f>CONCATENATE("{v:",données!F113,", f:'",TEXT(données!F113,"# ##0 $"),"'}")</f>
        <v>{v:2184, f:'2 184 $'}</v>
      </c>
      <c r="G113" t="str">
        <f>CONCATENATE("{v:",données!G113,", f:'",TEXT(données!G113,"# ##0 $"),"'}")</f>
        <v>{v:4368, f:'4 368 $'}</v>
      </c>
      <c r="H113" t="str">
        <f>"{v: " &amp; TEXT(données!H113,"####") &amp; ", f: '" &amp; TEXT(données!H113,"# ##0 $") &amp; "'}],"</f>
        <v>{v: 6728, f: '6 728 $'}],</v>
      </c>
    </row>
    <row r="114" spans="1:8">
      <c r="A114" t="str">
        <f>CONCATENATE("[""",données!A114,"""")</f>
        <v>["Hyundai Veloster Base 2014"</v>
      </c>
      <c r="B114" t="str">
        <f>CONCATENATE("{v:",données!B114,", f:'",TEXT(données!B114,"0 000 $"),"'}")</f>
        <v>{v:21109, f:'21 109 $'}</v>
      </c>
      <c r="C114" t="str">
        <f>SUBSTITUTE(données!C114,",",".")</f>
        <v>7.5</v>
      </c>
      <c r="D114" t="str">
        <f>SUBSTITUTE(données!D114,",",".")</f>
        <v>5.3</v>
      </c>
      <c r="E114" t="str">
        <f>CONCATENATE("{v:",données!E114,", f:'",TEXT(données!E114,"# ##0 $"),"'}")</f>
        <v>{v:896, f:' 896 $'}</v>
      </c>
      <c r="F114" t="str">
        <f>CONCATENATE("{v:",données!F114,", f:'",TEXT(données!F114,"# ##0 $"),"'}")</f>
        <v>{v:1792, f:'1 792 $'}</v>
      </c>
      <c r="G114" t="str">
        <f>CONCATENATE("{v:",données!G114,", f:'",TEXT(données!G114,"# ##0 $"),"'}")</f>
        <v>{v:3584, f:'3 584 $'}</v>
      </c>
      <c r="H114" t="str">
        <f>"{v: " &amp; TEXT(données!H114,"####") &amp; ", f: '" &amp; TEXT(données!H114,"# ##0 $") &amp; "'}],"</f>
        <v>{v: 5365, f: '5 365 $'}],</v>
      </c>
    </row>
    <row r="115" spans="1:8">
      <c r="A115" t="str">
        <f>CONCATENATE("[""",données!A115,"""")</f>
        <v>["Infiniti EX 37 TI 2013"</v>
      </c>
      <c r="B115" t="str">
        <f>CONCATENATE("{v:",données!B115,", f:'",TEXT(données!B115,"0 000 $"),"'}")</f>
        <v>{v:39900, f:'39 900 $'}</v>
      </c>
      <c r="C115" t="str">
        <f>SUBSTITUTE(données!C115,",",".")</f>
        <v>12.3</v>
      </c>
      <c r="D115" t="str">
        <f>SUBSTITUTE(données!D115,",",".")</f>
        <v>8.5</v>
      </c>
      <c r="E115" t="str">
        <f>CONCATENATE("{v:",données!E115,", f:'",TEXT(données!E115,"# ##0 $"),"'}")</f>
        <v>{v:1456, f:'1 456 $'}</v>
      </c>
      <c r="F115" t="str">
        <f>CONCATENATE("{v:",données!F115,", f:'",TEXT(données!F115,"# ##0 $"),"'}")</f>
        <v>{v:2912, f:'2 912 $'}</v>
      </c>
      <c r="G115" t="str">
        <f>CONCATENATE("{v:",données!G115,", f:'",TEXT(données!G115,"# ##0 $"),"'}")</f>
        <v>{v:5824, f:'5 824 $'}</v>
      </c>
      <c r="H115" t="str">
        <f>"{v: " &amp; TEXT(données!H115,"####") &amp; ", f: '" &amp; TEXT(données!H115,"# ##0 $") &amp; "'}],"</f>
        <v>{v: 10141, f: '10 141 $'}],</v>
      </c>
    </row>
    <row r="116" spans="1:8">
      <c r="A116" t="str">
        <f>CONCATENATE("[""",données!A116,"""")</f>
        <v>["Infiniti FX 50 2013"</v>
      </c>
      <c r="B116" t="str">
        <f>CONCATENATE("{v:",données!B116,", f:'",TEXT(données!B116,"0 000 $"),"'}")</f>
        <v>{v:65100, f:'65 100 $'}</v>
      </c>
      <c r="C116" t="str">
        <f>SUBSTITUTE(données!C116,",",".")</f>
        <v>14.6</v>
      </c>
      <c r="D116" t="str">
        <f>SUBSTITUTE(données!D116,",",".")</f>
        <v>10.1</v>
      </c>
      <c r="E116" t="str">
        <f>CONCATENATE("{v:",données!E116,", f:'",TEXT(données!E116,"# ##0 $"),"'}")</f>
        <v>{v:1729, f:'1 729 $'}</v>
      </c>
      <c r="F116" t="str">
        <f>CONCATENATE("{v:",données!F116,", f:'",TEXT(données!F116,"# ##0 $"),"'}")</f>
        <v>{v:3458, f:'3 458 $'}</v>
      </c>
      <c r="G116" t="str">
        <f>CONCATENATE("{v:",données!G116,", f:'",TEXT(données!G116,"# ##0 $"),"'}")</f>
        <v>{v:6916, f:'6 916 $'}</v>
      </c>
      <c r="H116" t="str">
        <f>"{v: " &amp; TEXT(données!H116,"####") &amp; ", f: '" &amp; TEXT(données!H116,"# ##0 $") &amp; "'}],"</f>
        <v>{v: 16545, f: '16 545 $'}],</v>
      </c>
    </row>
    <row r="117" spans="1:8">
      <c r="A117" t="str">
        <f>CONCATENATE("[""",données!A117,"""")</f>
        <v>["Infiniti G 37 Cabriolet M6 Sport 2013"</v>
      </c>
      <c r="B117" t="str">
        <f>CONCATENATE("{v:",données!B117,", f:'",TEXT(données!B117,"0 000 $"),"'}")</f>
        <v>{v:58400, f:'58 400 $'}</v>
      </c>
      <c r="C117" t="str">
        <f>SUBSTITUTE(données!C117,",",".")</f>
        <v>12.9</v>
      </c>
      <c r="D117" t="str">
        <f>SUBSTITUTE(données!D117,",",".")</f>
        <v>8.4</v>
      </c>
      <c r="E117" t="str">
        <f>CONCATENATE("{v:",données!E117,", f:'",TEXT(données!E117,"# ##0 $"),"'}")</f>
        <v>{v:1491, f:'1 491 $'}</v>
      </c>
      <c r="F117" t="str">
        <f>CONCATENATE("{v:",données!F117,", f:'",TEXT(données!F117,"# ##0 $"),"'}")</f>
        <v>{v:2982, f:'2 982 $'}</v>
      </c>
      <c r="G117" t="str">
        <f>CONCATENATE("{v:",données!G117,", f:'",TEXT(données!G117,"# ##0 $"),"'}")</f>
        <v>{v:5964, f:'5 964 $'}</v>
      </c>
      <c r="H117" t="str">
        <f>"{v: " &amp; TEXT(données!H117,"####") &amp; ", f: '" &amp; TEXT(données!H117,"# ##0 $") &amp; "'}],"</f>
        <v>{v: 14842, f: '14 842 $'}],</v>
      </c>
    </row>
    <row r="118" spans="1:8">
      <c r="A118" t="str">
        <f>CONCATENATE("[""",données!A118,"""")</f>
        <v>["Infiniti JX 35 2013"</v>
      </c>
      <c r="B118" t="str">
        <f>CONCATENATE("{v:",données!B118,", f:'",TEXT(données!B118,"0 000 $"),"'}")</f>
        <v>{v:44900, f:'44 900 $'}</v>
      </c>
      <c r="C118" t="str">
        <f>SUBSTITUTE(données!C118,",",".")</f>
        <v>11.5</v>
      </c>
      <c r="D118" t="str">
        <f>SUBSTITUTE(données!D118,",",".")</f>
        <v>8.5</v>
      </c>
      <c r="E118" t="str">
        <f>CONCATENATE("{v:",données!E118,", f:'",TEXT(données!E118,"# ##0 $"),"'}")</f>
        <v>{v:1400, f:'1 400 $'}</v>
      </c>
      <c r="F118" t="str">
        <f>CONCATENATE("{v:",données!F118,", f:'",TEXT(données!F118,"# ##0 $"),"'}")</f>
        <v>{v:2800, f:'2 800 $'}</v>
      </c>
      <c r="G118" t="str">
        <f>CONCATENATE("{v:",données!G118,", f:'",TEXT(données!G118,"# ##0 $"),"'}")</f>
        <v>{v:5600, f:'5 600 $'}</v>
      </c>
      <c r="H118" t="str">
        <f>"{v: " &amp; TEXT(données!H118,"####") &amp; ", f: '" &amp; TEXT(données!H118,"# ##0 $") &amp; "'}],"</f>
        <v>{v: 11411, f: '11 411 $'}],</v>
      </c>
    </row>
    <row r="119" spans="1:8">
      <c r="A119" t="str">
        <f>CONCATENATE("[""",données!A119,"""")</f>
        <v>["Infiniti M 37 2013"</v>
      </c>
      <c r="B119" t="str">
        <f>CONCATENATE("{v:",données!B119,", f:'",TEXT(données!B119,"0 000 $"),"'}")</f>
        <v>{v:52700, f:'52 700 $'}</v>
      </c>
      <c r="C119" t="str">
        <f>SUBSTITUTE(données!C119,",",".")</f>
        <v>11.4</v>
      </c>
      <c r="D119" t="str">
        <f>SUBSTITUTE(données!D119,",",".")</f>
        <v>7.6</v>
      </c>
      <c r="E119" t="str">
        <f>CONCATENATE("{v:",données!E119,", f:'",TEXT(données!E119,"# ##0 $"),"'}")</f>
        <v>{v:1330, f:'1 330 $'}</v>
      </c>
      <c r="F119" t="str">
        <f>CONCATENATE("{v:",données!F119,", f:'",TEXT(données!F119,"# ##0 $"),"'}")</f>
        <v>{v:2660, f:'2 660 $'}</v>
      </c>
      <c r="G119" t="str">
        <f>CONCATENATE("{v:",données!G119,", f:'",TEXT(données!G119,"# ##0 $"),"'}")</f>
        <v>{v:5320, f:'5 320 $'}</v>
      </c>
      <c r="H119" t="str">
        <f>"{v: " &amp; TEXT(données!H119,"####") &amp; ", f: '" &amp; TEXT(données!H119,"# ##0 $") &amp; "'}],"</f>
        <v>{v: 13394, f: '13 394 $'}],</v>
      </c>
    </row>
    <row r="120" spans="1:8">
      <c r="A120" t="str">
        <f>CONCATENATE("[""",données!A120,"""")</f>
        <v>["Infiniti Q60 Cabriolet M6 sport 2014"</v>
      </c>
      <c r="B120" t="str">
        <f>CONCATENATE("{v:",données!B120,", f:'",TEXT(données!B120,"0 000 $"),"'}")</f>
        <v>{v:58400, f:'58 400 $'}</v>
      </c>
      <c r="C120" t="str">
        <f>SUBSTITUTE(données!C120,",",".")</f>
        <v>12.9</v>
      </c>
      <c r="D120" t="str">
        <f>SUBSTITUTE(données!D120,",",".")</f>
        <v>8.4</v>
      </c>
      <c r="E120" t="str">
        <f>CONCATENATE("{v:",données!E120,", f:'",TEXT(données!E120,"# ##0 $"),"'}")</f>
        <v>{v:1491, f:'1 491 $'}</v>
      </c>
      <c r="F120" t="str">
        <f>CONCATENATE("{v:",données!F120,", f:'",TEXT(données!F120,"# ##0 $"),"'}")</f>
        <v>{v:2982, f:'2 982 $'}</v>
      </c>
      <c r="G120" t="str">
        <f>CONCATENATE("{v:",données!G120,", f:'",TEXT(données!G120,"# ##0 $"),"'}")</f>
        <v>{v:5964, f:'5 964 $'}</v>
      </c>
      <c r="H120" t="str">
        <f>"{v: " &amp; TEXT(données!H120,"####") &amp; ", f: '" &amp; TEXT(données!H120,"# ##0 $") &amp; "'}],"</f>
        <v>{v: 14842, f: '14 842 $'}],</v>
      </c>
    </row>
    <row r="121" spans="1:8">
      <c r="A121" t="str">
        <f>CONCATENATE("[""",données!A121,"""")</f>
        <v>["Infiniti Q70 3.7 2014"</v>
      </c>
      <c r="B121" t="str">
        <f>CONCATENATE("{v:",données!B121,", f:'",TEXT(données!B121,"0 000 $"),"'}")</f>
        <v>{v:52700, f:'52 700 $'}</v>
      </c>
      <c r="C121" t="str">
        <f>SUBSTITUTE(données!C121,",",".")</f>
        <v>11.4</v>
      </c>
      <c r="D121" t="str">
        <f>SUBSTITUTE(données!D121,",",".")</f>
        <v>7.6</v>
      </c>
      <c r="E121" t="str">
        <f>CONCATENATE("{v:",données!E121,", f:'",TEXT(données!E121,"# ##0 $"),"'}")</f>
        <v>{v:1330, f:'1 330 $'}</v>
      </c>
      <c r="F121" t="str">
        <f>CONCATENATE("{v:",données!F121,", f:'",TEXT(données!F121,"# ##0 $"),"'}")</f>
        <v>{v:2660, f:'2 660 $'}</v>
      </c>
      <c r="G121" t="str">
        <f>CONCATENATE("{v:",données!G121,", f:'",TEXT(données!G121,"# ##0 $"),"'}")</f>
        <v>{v:5320, f:'5 320 $'}</v>
      </c>
      <c r="H121" t="str">
        <f>"{v: " &amp; TEXT(données!H121,"####") &amp; ", f: '" &amp; TEXT(données!H121,"# ##0 $") &amp; "'}],"</f>
        <v>{v: 13394, f: '13 394 $'}],</v>
      </c>
    </row>
    <row r="122" spans="1:8">
      <c r="A122" t="str">
        <f>CONCATENATE("[""",données!A122,"""")</f>
        <v>["Infiniti QX 56 4RM 7 pass. 2013"</v>
      </c>
      <c r="B122" t="str">
        <f>CONCATENATE("{v:",données!B122,", f:'",TEXT(données!B122,"0 000 $"),"'}")</f>
        <v>{v:73200, f:'73 200 $'}</v>
      </c>
      <c r="C122" t="str">
        <f>SUBSTITUTE(données!C122,",",".")</f>
        <v>15.7</v>
      </c>
      <c r="D122" t="str">
        <f>SUBSTITUTE(données!D122,",",".")</f>
        <v>10.3</v>
      </c>
      <c r="E122" t="str">
        <f>CONCATENATE("{v:",données!E122,", f:'",TEXT(données!E122,"# ##0 $"),"'}")</f>
        <v>{v:1820, f:'1 820 $'}</v>
      </c>
      <c r="F122" t="str">
        <f>CONCATENATE("{v:",données!F122,", f:'",TEXT(données!F122,"# ##0 $"),"'}")</f>
        <v>{v:3640, f:'3 640 $'}</v>
      </c>
      <c r="G122" t="str">
        <f>CONCATENATE("{v:",données!G122,", f:'",TEXT(données!G122,"# ##0 $"),"'}")</f>
        <v>{v:7280, f:'7 280 $'}</v>
      </c>
      <c r="H122" t="str">
        <f>"{v: " &amp; TEXT(données!H122,"####") &amp; ", f: '" &amp; TEXT(données!H122,"# ##0 $") &amp; "'}],"</f>
        <v>{v: 18604, f: '18 604 $'}],</v>
      </c>
    </row>
    <row r="123" spans="1:8">
      <c r="A123" t="str">
        <f>CONCATENATE("[""",données!A123,"""")</f>
        <v>["Infiniti QX50 TI 2014"</v>
      </c>
      <c r="B123" t="str">
        <f>CONCATENATE("{v:",données!B123,", f:'",TEXT(données!B123,"0 000 $"),"'}")</f>
        <v>{v:39900, f:'39 900 $'}</v>
      </c>
      <c r="C123" t="str">
        <f>SUBSTITUTE(données!C123,",",".")</f>
        <v>12.3</v>
      </c>
      <c r="D123" t="str">
        <f>SUBSTITUTE(données!D123,",",".")</f>
        <v>8.5</v>
      </c>
      <c r="E123" t="str">
        <f>CONCATENATE("{v:",données!E123,", f:'",TEXT(données!E123,"# ##0 $"),"'}")</f>
        <v>{v:1456, f:'1 456 $'}</v>
      </c>
      <c r="F123" t="str">
        <f>CONCATENATE("{v:",données!F123,", f:'",TEXT(données!F123,"# ##0 $"),"'}")</f>
        <v>{v:2912, f:'2 912 $'}</v>
      </c>
      <c r="G123" t="str">
        <f>CONCATENATE("{v:",données!G123,", f:'",TEXT(données!G123,"# ##0 $"),"'}")</f>
        <v>{v:5824, f:'5 824 $'}</v>
      </c>
      <c r="H123" t="str">
        <f>"{v: " &amp; TEXT(données!H123,"####") &amp; ", f: '" &amp; TEXT(données!H123,"# ##0 $") &amp; "'}],"</f>
        <v>{v: 10141, f: '10 141 $'}],</v>
      </c>
    </row>
    <row r="124" spans="1:8">
      <c r="A124" t="str">
        <f>CONCATENATE("[""",données!A124,"""")</f>
        <v>["Infiniti QX60 TI 2014"</v>
      </c>
      <c r="B124" t="str">
        <f>CONCATENATE("{v:",données!B124,", f:'",TEXT(données!B124,"0 000 $"),"'}")</f>
        <v>{v:44900, f:'44 900 $'}</v>
      </c>
      <c r="C124" t="str">
        <f>SUBSTITUTE(données!C124,",",".")</f>
        <v>11.5</v>
      </c>
      <c r="D124" t="str">
        <f>SUBSTITUTE(données!D124,",",".")</f>
        <v>8.5</v>
      </c>
      <c r="E124" t="str">
        <f>CONCATENATE("{v:",données!E124,", f:'",TEXT(données!E124,"# ##0 $"),"'}")</f>
        <v>{v:1400, f:'1 400 $'}</v>
      </c>
      <c r="F124" t="str">
        <f>CONCATENATE("{v:",données!F124,", f:'",TEXT(données!F124,"# ##0 $"),"'}")</f>
        <v>{v:2800, f:'2 800 $'}</v>
      </c>
      <c r="G124" t="str">
        <f>CONCATENATE("{v:",données!G124,", f:'",TEXT(données!G124,"# ##0 $"),"'}")</f>
        <v>{v:5600, f:'5 600 $'}</v>
      </c>
      <c r="H124" t="str">
        <f>"{v: " &amp; TEXT(données!H124,"####") &amp; ", f: '" &amp; TEXT(données!H124,"# ##0 $") &amp; "'}],"</f>
        <v>{v: 11411, f: '11 411 $'}],</v>
      </c>
    </row>
    <row r="125" spans="1:8">
      <c r="A125" t="str">
        <f>CONCATENATE("[""",données!A125,"""")</f>
        <v>["Infiniti QX70 3.7 2014"</v>
      </c>
      <c r="B125" t="str">
        <f>CONCATENATE("{v:",données!B125,", f:'",TEXT(données!B125,"0 000 $"),"'}")</f>
        <v>{v:53350, f:'53 350 $'}</v>
      </c>
      <c r="C125" t="str">
        <f>SUBSTITUTE(données!C125,",",".")</f>
        <v>13.4</v>
      </c>
      <c r="D125" t="str">
        <f>SUBSTITUTE(données!D125,",",".")</f>
        <v>9.3</v>
      </c>
      <c r="E125" t="str">
        <f>CONCATENATE("{v:",données!E125,", f:'",TEXT(données!E125,"# ##0 $"),"'}")</f>
        <v>{v:1589, f:'1 589 $'}</v>
      </c>
      <c r="F125" t="str">
        <f>CONCATENATE("{v:",données!F125,", f:'",TEXT(données!F125,"# ##0 $"),"'}")</f>
        <v>{v:3178, f:'3 178 $'}</v>
      </c>
      <c r="G125" t="str">
        <f>CONCATENATE("{v:",données!G125,", f:'",TEXT(données!G125,"# ##0 $"),"'}")</f>
        <v>{v:6356, f:'6 356 $'}</v>
      </c>
      <c r="H125" t="str">
        <f>"{v: " &amp; TEXT(données!H125,"####") &amp; ", f: '" &amp; TEXT(données!H125,"# ##0 $") &amp; "'}],"</f>
        <v>{v: 13559, f: '13 559 $'}],</v>
      </c>
    </row>
    <row r="126" spans="1:8">
      <c r="A126" t="str">
        <f>CONCATENATE("[""",données!A126,"""")</f>
        <v>["Infiniti QX80 5.6 (7 pass.) 2014"</v>
      </c>
      <c r="B126" t="str">
        <f>CONCATENATE("{v:",données!B126,", f:'",TEXT(données!B126,"0 000 $"),"'}")</f>
        <v>{v:73200, f:'73 200 $'}</v>
      </c>
      <c r="C126" t="str">
        <f>SUBSTITUTE(données!C126,",",".")</f>
        <v>15.7</v>
      </c>
      <c r="D126" t="str">
        <f>SUBSTITUTE(données!D126,",",".")</f>
        <v>10.3</v>
      </c>
      <c r="E126" t="str">
        <f>CONCATENATE("{v:",données!E126,", f:'",TEXT(données!E126,"# ##0 $"),"'}")</f>
        <v>{v:1820, f:'1 820 $'}</v>
      </c>
      <c r="F126" t="str">
        <f>CONCATENATE("{v:",données!F126,", f:'",TEXT(données!F126,"# ##0 $"),"'}")</f>
        <v>{v:3640, f:'3 640 $'}</v>
      </c>
      <c r="G126" t="str">
        <f>CONCATENATE("{v:",données!G126,", f:'",TEXT(données!G126,"# ##0 $"),"'}")</f>
        <v>{v:7280, f:'7 280 $'}</v>
      </c>
      <c r="H126" t="str">
        <f>"{v: " &amp; TEXT(données!H126,"####") &amp; ", f: '" &amp; TEXT(données!H126,"# ##0 $") &amp; "'}],"</f>
        <v>{v: 18604, f: '18 604 $'}],</v>
      </c>
    </row>
    <row r="127" spans="1:8">
      <c r="A127" t="str">
        <f>CONCATENATE("[""",données!A127,"""")</f>
        <v>["Jaguar F-Type Base 2014"</v>
      </c>
      <c r="B127" t="str">
        <f>CONCATENATE("{v:",données!B127,", f:'",TEXT(données!B127,"0 000 $"),"'}")</f>
        <v>{v:76900, f:'76 900 $'}</v>
      </c>
      <c r="C127" t="str">
        <f>SUBSTITUTE(données!C127,",",".")</f>
        <v>10.4</v>
      </c>
      <c r="D127" t="str">
        <f>SUBSTITUTE(données!D127,",",".")</f>
        <v>7.1</v>
      </c>
      <c r="E127" t="str">
        <f>CONCATENATE("{v:",données!E127,", f:'",TEXT(données!E127,"# ##0 $"),"'}")</f>
        <v>{v:1225, f:'1 225 $'}</v>
      </c>
      <c r="F127" t="str">
        <f>CONCATENATE("{v:",données!F127,", f:'",TEXT(données!F127,"# ##0 $"),"'}")</f>
        <v>{v:2450, f:'2 450 $'}</v>
      </c>
      <c r="G127" t="str">
        <f>CONCATENATE("{v:",données!G127,", f:'",TEXT(données!G127,"# ##0 $"),"'}")</f>
        <v>{v:4900, f:'4 900 $'}</v>
      </c>
      <c r="H127" t="str">
        <f>"{v: " &amp; TEXT(données!H127,"####") &amp; ", f: '" &amp; TEXT(données!H127,"# ##0 $") &amp; "'}],"</f>
        <v>{v: 19544, f: '19 544 $'}],</v>
      </c>
    </row>
    <row r="128" spans="1:8">
      <c r="A128" t="str">
        <f>CONCATENATE("[""",données!A128,"""")</f>
        <v>["Jaguar XF 2.0T 2014"</v>
      </c>
      <c r="B128" t="str">
        <f>CONCATENATE("{v:",données!B128,", f:'",TEXT(données!B128,"0 000 $"),"'}")</f>
        <v>{v:53500, f:'53 500 $'}</v>
      </c>
      <c r="C128" t="str">
        <f>SUBSTITUTE(données!C128,",",".")</f>
        <v>10.8</v>
      </c>
      <c r="D128" t="str">
        <f>SUBSTITUTE(données!D128,",",".")</f>
        <v>6.9</v>
      </c>
      <c r="E128" t="str">
        <f>CONCATENATE("{v:",données!E128,", f:'",TEXT(données!E128,"# ##0 $"),"'}")</f>
        <v>{v:1239, f:'1 239 $'}</v>
      </c>
      <c r="F128" t="str">
        <f>CONCATENATE("{v:",données!F128,", f:'",TEXT(données!F128,"# ##0 $"),"'}")</f>
        <v>{v:2478, f:'2 478 $'}</v>
      </c>
      <c r="G128" t="str">
        <f>CONCATENATE("{v:",données!G128,", f:'",TEXT(données!G128,"# ##0 $"),"'}")</f>
        <v>{v:4956, f:'4 956 $'}</v>
      </c>
      <c r="H128" t="str">
        <f>"{v: " &amp; TEXT(données!H128,"####") &amp; ", f: '" &amp; TEXT(données!H128,"# ##0 $") &amp; "'}],"</f>
        <v>{v: 13597, f: '13 597 $'}],</v>
      </c>
    </row>
    <row r="129" spans="1:8">
      <c r="A129" t="str">
        <f>CONCATENATE("[""",données!A129,"""")</f>
        <v>["Jaguar XJ 3.0 TI 2014"</v>
      </c>
      <c r="B129" t="str">
        <f>CONCATENATE("{v:",données!B129,", f:'",TEXT(données!B129,"0 000 $"),"'}")</f>
        <v>{v:89000, f:'89 000 $'}</v>
      </c>
      <c r="C129" t="str">
        <f>SUBSTITUTE(données!C129,",",".")</f>
        <v>11.7</v>
      </c>
      <c r="D129" t="str">
        <f>SUBSTITUTE(données!D129,",",".")</f>
        <v>7.6</v>
      </c>
      <c r="E129" t="str">
        <f>CONCATENATE("{v:",données!E129,", f:'",TEXT(données!E129,"# ##0 $"),"'}")</f>
        <v>{v:1351, f:'1 351 $'}</v>
      </c>
      <c r="F129" t="str">
        <f>CONCATENATE("{v:",données!F129,", f:'",TEXT(données!F129,"# ##0 $"),"'}")</f>
        <v>{v:2702, f:'2 702 $'}</v>
      </c>
      <c r="G129" t="str">
        <f>CONCATENATE("{v:",données!G129,", f:'",TEXT(données!G129,"# ##0 $"),"'}")</f>
        <v>{v:5404, f:'5 404 $'}</v>
      </c>
      <c r="H129" t="str">
        <f>"{v: " &amp; TEXT(données!H129,"####") &amp; ", f: '" &amp; TEXT(données!H129,"# ##0 $") &amp; "'}],"</f>
        <v>{v: 22619, f: '22 619 $'}],</v>
      </c>
    </row>
    <row r="130" spans="1:8">
      <c r="A130" t="str">
        <f>CONCATENATE("[""",données!A130,"""")</f>
        <v>["Jaguar XK Cabriolet 2014"</v>
      </c>
      <c r="B130" t="str">
        <f>CONCATENATE("{v:",données!B130,", f:'",TEXT(données!B130,"0 000 $"),"'}")</f>
        <v>{v:105625, f:'105 625 $'}</v>
      </c>
      <c r="C130" t="str">
        <f>SUBSTITUTE(données!C130,",",".")</f>
        <v>13.5</v>
      </c>
      <c r="D130" t="str">
        <f>SUBSTITUTE(données!D130,",",".")</f>
        <v>9</v>
      </c>
      <c r="E130" t="str">
        <f>CONCATENATE("{v:",données!E130,", f:'",TEXT(données!E130,"# ##0 $"),"'}")</f>
        <v>{v:1575, f:'1 575 $'}</v>
      </c>
      <c r="F130" t="str">
        <f>CONCATENATE("{v:",données!F130,", f:'",TEXT(données!F130,"# ##0 $"),"'}")</f>
        <v>{v:3150, f:'3 150 $'}</v>
      </c>
      <c r="G130" t="str">
        <f>CONCATENATE("{v:",données!G130,", f:'",TEXT(données!G130,"# ##0 $"),"'}")</f>
        <v>{v:6300, f:'6 300 $'}</v>
      </c>
      <c r="H130" t="str">
        <f>"{v: " &amp; TEXT(données!H130,"####") &amp; ", f: '" &amp; TEXT(données!H130,"# ##0 $") &amp; "'}],"</f>
        <v>{v: 26844, f: '26 844 $'}],</v>
      </c>
    </row>
    <row r="131" spans="1:8">
      <c r="A131" t="str">
        <f>CONCATENATE("[""",données!A131,"""")</f>
        <v>["Jeep Cherokee Limited 2014"</v>
      </c>
      <c r="B131" t="str">
        <f>CONCATENATE("{v:",données!B131,", f:'",TEXT(données!B131,"0 000 $"),"'}")</f>
        <v>{v:34000, f:'34 000 $'}</v>
      </c>
      <c r="C131" t="str">
        <f>SUBSTITUTE(données!C131,",",".")</f>
        <v>10.8</v>
      </c>
      <c r="D131" t="str">
        <f>SUBSTITUTE(données!D131,",",".")</f>
        <v>7.5</v>
      </c>
      <c r="E131" t="str">
        <f>CONCATENATE("{v:",données!E131,", f:'",TEXT(données!E131,"# ##0 $"),"'}")</f>
        <v>{v:1281, f:'1 281 $'}</v>
      </c>
      <c r="F131" t="str">
        <f>CONCATENATE("{v:",données!F131,", f:'",TEXT(données!F131,"# ##0 $"),"'}")</f>
        <v>{v:2562, f:'2 562 $'}</v>
      </c>
      <c r="G131" t="str">
        <f>CONCATENATE("{v:",données!G131,", f:'",TEXT(données!G131,"# ##0 $"),"'}")</f>
        <v>{v:5124, f:'5 124 $'}</v>
      </c>
      <c r="H131" t="str">
        <f>"{v: " &amp; TEXT(données!H131,"####") &amp; ", f: '" &amp; TEXT(données!H131,"# ##0 $") &amp; "'}],"</f>
        <v>{v: 8641, f: '8 641 $'}],</v>
      </c>
    </row>
    <row r="132" spans="1:8">
      <c r="A132" t="str">
        <f>CONCATENATE("[""",données!A132,"""")</f>
        <v>["Jeep Compass Sport 2RM (2.0) 2014"</v>
      </c>
      <c r="B132" t="str">
        <f>CONCATENATE("{v:",données!B132,", f:'",TEXT(données!B132,"0 000 $"),"'}")</f>
        <v>{v:20000, f:'20 000 $'}</v>
      </c>
      <c r="C132" t="str">
        <f>SUBSTITUTE(données!C132,",",".")</f>
        <v>9.1</v>
      </c>
      <c r="D132" t="str">
        <f>SUBSTITUTE(données!D132,",",".")</f>
        <v>6.8</v>
      </c>
      <c r="E132" t="str">
        <f>CONCATENATE("{v:",données!E132,", f:'",TEXT(données!E132,"# ##0 $"),"'}")</f>
        <v>{v:1113, f:'1 113 $'}</v>
      </c>
      <c r="F132" t="str">
        <f>CONCATENATE("{v:",données!F132,", f:'",TEXT(données!F132,"# ##0 $"),"'}")</f>
        <v>{v:2226, f:'2 226 $'}</v>
      </c>
      <c r="G132" t="str">
        <f>CONCATENATE("{v:",données!G132,", f:'",TEXT(données!G132,"# ##0 $"),"'}")</f>
        <v>{v:4452, f:'4 452 $'}</v>
      </c>
      <c r="H132" t="str">
        <f>"{v: " &amp; TEXT(données!H132,"####") &amp; ", f: '" &amp; TEXT(données!H132,"# ##0 $") &amp; "'}],"</f>
        <v>{v: 5083, f: '5 083 $'}],</v>
      </c>
    </row>
    <row r="133" spans="1:8">
      <c r="A133" t="str">
        <f>CONCATENATE("[""",données!A133,"""")</f>
        <v>["Jeep Grand Cherokee Laredo 2014"</v>
      </c>
      <c r="B133" t="str">
        <f>CONCATENATE("{v:",données!B133,", f:'",TEXT(données!B133,"0 000 $"),"'}")</f>
        <v>{v:40000, f:'40 000 $'}</v>
      </c>
      <c r="C133" t="str">
        <f>SUBSTITUTE(données!C133,",",".")</f>
        <v>13.8</v>
      </c>
      <c r="D133" t="str">
        <f>SUBSTITUTE(données!D133,",",".")</f>
        <v>9.8</v>
      </c>
      <c r="E133" t="str">
        <f>CONCATENATE("{v:",données!E133,", f:'",TEXT(données!E133,"# ##0 $"),"'}")</f>
        <v>{v:1652, f:'1 652 $'}</v>
      </c>
      <c r="F133" t="str">
        <f>CONCATENATE("{v:",données!F133,", f:'",TEXT(données!F133,"# ##0 $"),"'}")</f>
        <v>{v:3304, f:'3 304 $'}</v>
      </c>
      <c r="G133" t="str">
        <f>CONCATENATE("{v:",données!G133,", f:'",TEXT(données!G133,"# ##0 $"),"'}")</f>
        <v>{v:6608, f:'6 608 $'}</v>
      </c>
      <c r="H133" t="str">
        <f>"{v: " &amp; TEXT(données!H133,"####") &amp; ", f: '" &amp; TEXT(données!H133,"# ##0 $") &amp; "'}],"</f>
        <v>{v: 10166, f: '10 166 $'}],</v>
      </c>
    </row>
    <row r="134" spans="1:8">
      <c r="A134" t="str">
        <f>CONCATENATE("[""",données!A134,"""")</f>
        <v>["Jeep Patriot Sport 2RM (2.0) 2014"</v>
      </c>
      <c r="B134" t="str">
        <f>CONCATENATE("{v:",données!B134,", f:'",TEXT(données!B134,"0 000 $"),"'}")</f>
        <v>{v:18000, f:'18 000 $'}</v>
      </c>
      <c r="C134" t="str">
        <f>SUBSTITUTE(données!C134,",",".")</f>
        <v>9.1</v>
      </c>
      <c r="D134" t="str">
        <f>SUBSTITUTE(données!D134,",",".")</f>
        <v>6.8</v>
      </c>
      <c r="E134" t="str">
        <f>CONCATENATE("{v:",données!E134,", f:'",TEXT(données!E134,"# ##0 $"),"'}")</f>
        <v>{v:1113, f:'1 113 $'}</v>
      </c>
      <c r="F134" t="str">
        <f>CONCATENATE("{v:",données!F134,", f:'",TEXT(données!F134,"# ##0 $"),"'}")</f>
        <v>{v:2226, f:'2 226 $'}</v>
      </c>
      <c r="G134" t="str">
        <f>CONCATENATE("{v:",données!G134,", f:'",TEXT(données!G134,"# ##0 $"),"'}")</f>
        <v>{v:4452, f:'4 452 $'}</v>
      </c>
      <c r="H134" t="str">
        <f>"{v: " &amp; TEXT(données!H134,"####") &amp; ", f: '" &amp; TEXT(données!H134,"# ##0 $") &amp; "'}],"</f>
        <v>{v: 4575, f: '4 575 $'}],</v>
      </c>
    </row>
    <row r="135" spans="1:8">
      <c r="A135" t="str">
        <f>CONCATENATE("[""",données!A135,"""")</f>
        <v>["Jeep Wrangler Rubicon 2014"</v>
      </c>
      <c r="B135" t="str">
        <f>CONCATENATE("{v:",données!B135,", f:'",TEXT(données!B135,"0 000 $"),"'}")</f>
        <v>{v:32045, f:'32 045 $'}</v>
      </c>
      <c r="C135" t="str">
        <f>SUBSTITUTE(données!C135,",",".")</f>
        <v>12.7</v>
      </c>
      <c r="D135" t="str">
        <f>SUBSTITUTE(données!D135,",",".")</f>
        <v>9.3</v>
      </c>
      <c r="E135" t="str">
        <f>CONCATENATE("{v:",données!E135,", f:'",TEXT(données!E135,"# ##0 $"),"'}")</f>
        <v>{v:1540, f:'1 540 $'}</v>
      </c>
      <c r="F135" t="str">
        <f>CONCATENATE("{v:",données!F135,", f:'",TEXT(données!F135,"# ##0 $"),"'}")</f>
        <v>{v:3080, f:'3 080 $'}</v>
      </c>
      <c r="G135" t="str">
        <f>CONCATENATE("{v:",données!G135,", f:'",TEXT(données!G135,"# ##0 $"),"'}")</f>
        <v>{v:6160, f:'6 160 $'}</v>
      </c>
      <c r="H135" t="str">
        <f>"{v: " &amp; TEXT(données!H135,"####") &amp; ", f: '" &amp; TEXT(données!H135,"# ##0 $") &amp; "'}],"</f>
        <v>{v: 8144, f: '8 144 $'}],</v>
      </c>
    </row>
    <row r="136" spans="1:8">
      <c r="A136" t="str">
        <f>CONCATENATE("[""",données!A136,"""")</f>
        <v>["Kia Cadenza Base 2014"</v>
      </c>
      <c r="B136" t="str">
        <f>CONCATENATE("{v:",données!B136,", f:'",TEXT(données!B136,"0 000 $"),"'}")</f>
        <v>{v:37795, f:'37 795 $'}</v>
      </c>
      <c r="C136" t="str">
        <f>SUBSTITUTE(données!C136,",",".")</f>
        <v>11.2</v>
      </c>
      <c r="D136" t="str">
        <f>SUBSTITUTE(données!D136,",",".")</f>
        <v>7.4</v>
      </c>
      <c r="E136" t="str">
        <f>CONCATENATE("{v:",données!E136,", f:'",TEXT(données!E136,"# ##0 $"),"'}")</f>
        <v>{v:1302, f:'1 302 $'}</v>
      </c>
      <c r="F136" t="str">
        <f>CONCATENATE("{v:",données!F136,", f:'",TEXT(données!F136,"# ##0 $"),"'}")</f>
        <v>{v:2604, f:'2 604 $'}</v>
      </c>
      <c r="G136" t="str">
        <f>CONCATENATE("{v:",données!G136,", f:'",TEXT(données!G136,"# ##0 $"),"'}")</f>
        <v>{v:5208, f:'5 208 $'}</v>
      </c>
      <c r="H136" t="str">
        <f>"{v: " &amp; TEXT(données!H136,"####") &amp; ", f: '" &amp; TEXT(données!H136,"# ##0 $") &amp; "'}],"</f>
        <v>{v: 9606, f: '9 606 $'}],</v>
      </c>
    </row>
    <row r="137" spans="1:8">
      <c r="A137" t="str">
        <f>CONCATENATE("[""",données!A137,"""")</f>
        <v>["Kia Forte 5 EX 2014"</v>
      </c>
      <c r="B137" t="str">
        <f>CONCATENATE("{v:",données!B137,", f:'",TEXT(données!B137,"0 000 $"),"'}")</f>
        <v>{v:19500, f:'19 500 $'}</v>
      </c>
      <c r="C137" t="str">
        <f>SUBSTITUTE(données!C137,",",".")</f>
        <v>8.1</v>
      </c>
      <c r="D137" t="str">
        <f>SUBSTITUTE(données!D137,",",".")</f>
        <v>5.7</v>
      </c>
      <c r="E137" t="str">
        <f>CONCATENATE("{v:",données!E137,", f:'",TEXT(données!E137,"# ##0 $"),"'}")</f>
        <v>{v:966, f:' 966 $'}</v>
      </c>
      <c r="F137" t="str">
        <f>CONCATENATE("{v:",données!F137,", f:'",TEXT(données!F137,"# ##0 $"),"'}")</f>
        <v>{v:1932, f:'1 932 $'}</v>
      </c>
      <c r="G137" t="str">
        <f>CONCATENATE("{v:",données!G137,", f:'",TEXT(données!G137,"# ##0 $"),"'}")</f>
        <v>{v:3864, f:'3 864 $'}</v>
      </c>
      <c r="H137" t="str">
        <f>"{v: " &amp; TEXT(données!H137,"####") &amp; ", f: '" &amp; TEXT(données!H137,"# ##0 $") &amp; "'}],"</f>
        <v>{v: 4956, f: '4 956 $'}],</v>
      </c>
    </row>
    <row r="138" spans="1:8">
      <c r="A138" t="str">
        <f>CONCATENATE("[""",données!A138,"""")</f>
        <v>["Kia Optima EX 2014"</v>
      </c>
      <c r="B138" t="str">
        <f>CONCATENATE("{v:",données!B138,", f:'",TEXT(données!B138,"0 000 $"),"'}")</f>
        <v>{v:26795, f:'26 795 $'}</v>
      </c>
      <c r="C138" t="str">
        <f>SUBSTITUTE(données!C138,",",".")</f>
        <v>8.6</v>
      </c>
      <c r="D138" t="str">
        <f>SUBSTITUTE(données!D138,",",".")</f>
        <v>5.6</v>
      </c>
      <c r="E138" t="str">
        <f>CONCATENATE("{v:",données!E138,", f:'",TEXT(données!E138,"# ##0 $"),"'}")</f>
        <v>{v:994, f:' 994 $'}</v>
      </c>
      <c r="F138" t="str">
        <f>CONCATENATE("{v:",données!F138,", f:'",TEXT(données!F138,"# ##0 $"),"'}")</f>
        <v>{v:1988, f:'1 988 $'}</v>
      </c>
      <c r="G138" t="str">
        <f>CONCATENATE("{v:",données!G138,", f:'",TEXT(données!G138,"# ##0 $"),"'}")</f>
        <v>{v:3976, f:'3 976 $'}</v>
      </c>
      <c r="H138" t="str">
        <f>"{v: " &amp; TEXT(données!H138,"####") &amp; ", f: '" &amp; TEXT(données!H138,"# ##0 $") &amp; "'}],"</f>
        <v>{v: 6810, f: '6 810 $'}],</v>
      </c>
    </row>
    <row r="139" spans="1:8">
      <c r="A139" t="str">
        <f>CONCATENATE("[""",données!A139,"""")</f>
        <v>["Kia Rio/Rio5 5 EX 2014"</v>
      </c>
      <c r="B139" t="str">
        <f>CONCATENATE("{v:",données!B139,", f:'",TEXT(données!B139,"0 000 $"),"'}")</f>
        <v>{v:17695, f:'17 695 $'}</v>
      </c>
      <c r="C139" t="str">
        <f>SUBSTITUTE(données!C139,",",".")</f>
        <v>6.6</v>
      </c>
      <c r="D139" t="str">
        <f>SUBSTITUTE(données!D139,",",".")</f>
        <v>4.9</v>
      </c>
      <c r="E139" t="str">
        <f>CONCATENATE("{v:",données!E139,", f:'",TEXT(données!E139,"# ##0 $"),"'}")</f>
        <v>{v:805, f:' 805 $'}</v>
      </c>
      <c r="F139" t="str">
        <f>CONCATENATE("{v:",données!F139,", f:'",TEXT(données!F139,"# ##0 $"),"'}")</f>
        <v>{v:1610, f:'1 610 $'}</v>
      </c>
      <c r="G139" t="str">
        <f>CONCATENATE("{v:",données!G139,", f:'",TEXT(données!G139,"# ##0 $"),"'}")</f>
        <v>{v:3220, f:'3 220 $'}</v>
      </c>
      <c r="H139" t="str">
        <f>"{v: " &amp; TEXT(données!H139,"####") &amp; ", f: '" &amp; TEXT(données!H139,"# ##0 $") &amp; "'}],"</f>
        <v>{v: 4497, f: '4 497 $'}],</v>
      </c>
    </row>
    <row r="140" spans="1:8">
      <c r="A140" t="str">
        <f>CONCATENATE("[""",données!A140,"""")</f>
        <v>["Kia Rondo LX 5 places 2014"</v>
      </c>
      <c r="B140" t="str">
        <f>CONCATENATE("{v:",données!B140,", f:'",TEXT(données!B140,"0 000 $"),"'}")</f>
        <v>{v:21695, f:'21 695 $'}</v>
      </c>
      <c r="C140" t="str">
        <f>SUBSTITUTE(données!C140,",",".")</f>
        <v>9.4</v>
      </c>
      <c r="D140" t="str">
        <f>SUBSTITUTE(données!D140,",",".")</f>
        <v>6.2</v>
      </c>
      <c r="E140" t="str">
        <f>CONCATENATE("{v:",données!E140,", f:'",TEXT(données!E140,"# ##0 $"),"'}")</f>
        <v>{v:1092, f:'1 092 $'}</v>
      </c>
      <c r="F140" t="str">
        <f>CONCATENATE("{v:",données!F140,", f:'",TEXT(données!F140,"# ##0 $"),"'}")</f>
        <v>{v:2184, f:'2 184 $'}</v>
      </c>
      <c r="G140" t="str">
        <f>CONCATENATE("{v:",données!G140,", f:'",TEXT(données!G140,"# ##0 $"),"'}")</f>
        <v>{v:4368, f:'4 368 $'}</v>
      </c>
      <c r="H140" t="str">
        <f>"{v: " &amp; TEXT(données!H140,"####") &amp; ", f: '" &amp; TEXT(données!H140,"# ##0 $") &amp; "'}],"</f>
        <v>{v: 5514, f: '5 514 $'}],</v>
      </c>
    </row>
    <row r="141" spans="1:8">
      <c r="A141" t="str">
        <f>CONCATENATE("[""",données!A141,"""")</f>
        <v>["Kia Sedona LX 2014"</v>
      </c>
      <c r="B141" t="str">
        <f>CONCATENATE("{v:",données!B141,", f:'",TEXT(données!B141,"0 000 $"),"'}")</f>
        <v>{v:28595, f:'28 595 $'}</v>
      </c>
      <c r="C141" t="str">
        <f>SUBSTITUTE(données!C141,",",".")</f>
        <v>12.2</v>
      </c>
      <c r="D141" t="str">
        <f>SUBSTITUTE(données!D141,",",".")</f>
        <v>8.4</v>
      </c>
      <c r="E141" t="str">
        <f>CONCATENATE("{v:",données!E141,", f:'",TEXT(données!E141,"# ##0 $"),"'}")</f>
        <v>{v:1442, f:'1 442 $'}</v>
      </c>
      <c r="F141" t="str">
        <f>CONCATENATE("{v:",données!F141,", f:'",TEXT(données!F141,"# ##0 $"),"'}")</f>
        <v>{v:2884, f:'2 884 $'}</v>
      </c>
      <c r="G141" t="str">
        <f>CONCATENATE("{v:",données!G141,", f:'",TEXT(données!G141,"# ##0 $"),"'}")</f>
        <v>{v:5768, f:'5 768 $'}</v>
      </c>
      <c r="H141" t="str">
        <f>"{v: " &amp; TEXT(données!H141,"####") &amp; ", f: '" &amp; TEXT(données!H141,"# ##0 $") &amp; "'}],"</f>
        <v>{v: 7267, f: '7 267 $'}],</v>
      </c>
    </row>
    <row r="142" spans="1:8">
      <c r="A142" t="str">
        <f>CONCATENATE("[""",données!A142,"""")</f>
        <v>["Kia Sorento LX 2014"</v>
      </c>
      <c r="B142" t="str">
        <f>CONCATENATE("{v:",données!B142,", f:'",TEXT(données!B142,"0 000 $"),"'}")</f>
        <v>{v:26695, f:'26 695 $'}</v>
      </c>
      <c r="C142" t="str">
        <f>SUBSTITUTE(données!C142,",",".")</f>
        <v>10.4</v>
      </c>
      <c r="D142" t="str">
        <f>SUBSTITUTE(données!D142,",",".")</f>
        <v>7.1</v>
      </c>
      <c r="E142" t="str">
        <f>CONCATENATE("{v:",données!E142,", f:'",TEXT(données!E142,"# ##0 $"),"'}")</f>
        <v>{v:1225, f:'1 225 $'}</v>
      </c>
      <c r="F142" t="str">
        <f>CONCATENATE("{v:",données!F142,", f:'",TEXT(données!F142,"# ##0 $"),"'}")</f>
        <v>{v:2450, f:'2 450 $'}</v>
      </c>
      <c r="G142" t="str">
        <f>CONCATENATE("{v:",données!G142,", f:'",TEXT(données!G142,"# ##0 $"),"'}")</f>
        <v>{v:4900, f:'4 900 $'}</v>
      </c>
      <c r="H142" t="str">
        <f>"{v: " &amp; TEXT(données!H142,"####") &amp; ", f: '" &amp; TEXT(données!H142,"# ##0 $") &amp; "'}],"</f>
        <v>{v: 6784, f: '6 784 $'}],</v>
      </c>
    </row>
    <row r="143" spans="1:8">
      <c r="A143" t="str">
        <f>CONCATENATE("[""",données!A143,"""")</f>
        <v>["Kia Soul 1.6 L (auto) 2014"</v>
      </c>
      <c r="B143" t="str">
        <f>CONCATENATE("{v:",données!B143,", f:'",TEXT(données!B143,"0 000 $"),"'}")</f>
        <v>{v:19500, f:'19 500 $'}</v>
      </c>
      <c r="C143" t="str">
        <f>SUBSTITUTE(données!C143,",",".")</f>
        <v>7.5</v>
      </c>
      <c r="D143" t="str">
        <f>SUBSTITUTE(données!D143,",",".")</f>
        <v>5.6</v>
      </c>
      <c r="E143" t="str">
        <f>CONCATENATE("{v:",données!E143,", f:'",TEXT(données!E143,"# ##0 $"),"'}")</f>
        <v>{v:917, f:' 917 $'}</v>
      </c>
      <c r="F143" t="str">
        <f>CONCATENATE("{v:",données!F143,", f:'",TEXT(données!F143,"# ##0 $"),"'}")</f>
        <v>{v:1834, f:'1 834 $'}</v>
      </c>
      <c r="G143" t="str">
        <f>CONCATENATE("{v:",données!G143,", f:'",TEXT(données!G143,"# ##0 $"),"'}")</f>
        <v>{v:3668, f:'3 668 $'}</v>
      </c>
      <c r="H143" t="str">
        <f>"{v: " &amp; TEXT(données!H143,"####") &amp; ", f: '" &amp; TEXT(données!H143,"# ##0 $") &amp; "'}],"</f>
        <v>{v: 4956, f: '4 956 $'}],</v>
      </c>
    </row>
    <row r="144" spans="1:8">
      <c r="A144" t="str">
        <f>CONCATENATE("[""",données!A144,"""")</f>
        <v>["Kia Sportage EX 2014"</v>
      </c>
      <c r="B144" t="str">
        <f>CONCATENATE("{v:",données!B144,", f:'",TEXT(données!B144,"0 000 $"),"'}")</f>
        <v>{v:27595, f:'27 595 $'}</v>
      </c>
      <c r="C144" t="str">
        <f>SUBSTITUTE(données!C144,",",".")</f>
        <v>9.4</v>
      </c>
      <c r="D144" t="str">
        <f>SUBSTITUTE(données!D144,",",".")</f>
        <v>6.2</v>
      </c>
      <c r="E144" t="str">
        <f>CONCATENATE("{v:",données!E144,", f:'",TEXT(données!E144,"# ##0 $"),"'}")</f>
        <v>{v:1092, f:'1 092 $'}</v>
      </c>
      <c r="F144" t="str">
        <f>CONCATENATE("{v:",données!F144,", f:'",TEXT(données!F144,"# ##0 $"),"'}")</f>
        <v>{v:2184, f:'2 184 $'}</v>
      </c>
      <c r="G144" t="str">
        <f>CONCATENATE("{v:",données!G144,", f:'",TEXT(données!G144,"# ##0 $"),"'}")</f>
        <v>{v:4368, f:'4 368 $'}</v>
      </c>
      <c r="H144" t="str">
        <f>"{v: " &amp; TEXT(données!H144,"####") &amp; ", f: '" &amp; TEXT(données!H144,"# ##0 $") &amp; "'}],"</f>
        <v>{v: 7013, f: '7 013 $'}],</v>
      </c>
    </row>
    <row r="145" spans="1:8">
      <c r="A145" t="str">
        <f>CONCATENATE("[""",données!A145,"""")</f>
        <v>["Lamborghini Aventador LP 700-4 roadster 2014"</v>
      </c>
      <c r="B145" t="str">
        <f>CONCATENATE("{v:",données!B145,", f:'",TEXT(données!B145,"0 000 $"),"'}")</f>
        <v>{v:485400, f:'485 400 $'}</v>
      </c>
      <c r="C145" t="str">
        <f>SUBSTITUTE(données!C145,",",".")</f>
        <v>22.7</v>
      </c>
      <c r="D145" t="str">
        <f>SUBSTITUTE(données!D145,",",".")</f>
        <v>13.1</v>
      </c>
      <c r="E145" t="str">
        <f>CONCATENATE("{v:",données!E145,", f:'",TEXT(données!E145,"# ##0 $"),"'}")</f>
        <v>{v:2506, f:'2 506 $'}</v>
      </c>
      <c r="F145" t="str">
        <f>CONCATENATE("{v:",données!F145,", f:'",TEXT(données!F145,"# ##0 $"),"'}")</f>
        <v>{v:5012, f:'5 012 $'}</v>
      </c>
      <c r="G145" t="str">
        <f>CONCATENATE("{v:",données!G145,", f:'",TEXT(données!G145,"# ##0 $"),"'}")</f>
        <v>{v:10024, f:'10 024 $'}</v>
      </c>
      <c r="H145" t="str">
        <f>"{v: " &amp; TEXT(données!H145,"####") &amp; ", f: '" &amp; TEXT(données!H145,"# ##0 $") &amp; "'}],"</f>
        <v>{v: 123363, f: '123 363 $'}],</v>
      </c>
    </row>
    <row r="146" spans="1:8">
      <c r="A146" t="str">
        <f>CONCATENATE("[""",données!A146,"""")</f>
        <v>["Lamborghini Gallardo LP 550-2 coupé 2014"</v>
      </c>
      <c r="B146" t="str">
        <f>CONCATENATE("{v:",données!B146,", f:'",TEXT(données!B146,"0 000 $"),"'}")</f>
        <v>{v:211500, f:'211 500 $'}</v>
      </c>
      <c r="C146" t="str">
        <f>SUBSTITUTE(données!C146,",",".")</f>
        <v>22</v>
      </c>
      <c r="D146" t="str">
        <f>SUBSTITUTE(données!D146,",",".")</f>
        <v>9.9</v>
      </c>
      <c r="E146" t="str">
        <f>CONCATENATE("{v:",données!E146,", f:'",TEXT(données!E146,"# ##0 $"),"'}")</f>
        <v>{v:2233, f:'2 233 $'}</v>
      </c>
      <c r="F146" t="str">
        <f>CONCATENATE("{v:",données!F146,", f:'",TEXT(données!F146,"# ##0 $"),"'}")</f>
        <v>{v:4466, f:'4 466 $'}</v>
      </c>
      <c r="G146" t="str">
        <f>CONCATENATE("{v:",données!G146,", f:'",TEXT(données!G146,"# ##0 $"),"'}")</f>
        <v>{v:8932, f:'8 932 $'}</v>
      </c>
      <c r="H146" t="str">
        <f>"{v: " &amp; TEXT(données!H146,"####") &amp; ", f: '" &amp; TEXT(données!H146,"# ##0 $") &amp; "'}],"</f>
        <v>{v: 53752, f: '53 752 $'}],</v>
      </c>
    </row>
    <row r="147" spans="1:8">
      <c r="A147" t="str">
        <f>CONCATENATE("[""",données!A147,"""")</f>
        <v>["Land Rover LR2 Base 2014"</v>
      </c>
      <c r="B147" t="str">
        <f>CONCATENATE("{v:",données!B147,", f:'",TEXT(données!B147,"0 000 $"),"'}")</f>
        <v>{v:39990, f:'39 990 $'}</v>
      </c>
      <c r="C147" t="str">
        <f>SUBSTITUTE(données!C147,",",".")</f>
        <v>12.7</v>
      </c>
      <c r="D147" t="str">
        <f>SUBSTITUTE(données!D147,",",".")</f>
        <v>8.2</v>
      </c>
      <c r="E147" t="str">
        <f>CONCATENATE("{v:",données!E147,", f:'",TEXT(données!E147,"# ##0 $"),"'}")</f>
        <v>{v:1463, f:'1 463 $'}</v>
      </c>
      <c r="F147" t="str">
        <f>CONCATENATE("{v:",données!F147,", f:'",TEXT(données!F147,"# ##0 $"),"'}")</f>
        <v>{v:2926, f:'2 926 $'}</v>
      </c>
      <c r="G147" t="str">
        <f>CONCATENATE("{v:",données!G147,", f:'",TEXT(données!G147,"# ##0 $"),"'}")</f>
        <v>{v:5852, f:'5 852 $'}</v>
      </c>
      <c r="H147" t="str">
        <f>"{v: " &amp; TEXT(données!H147,"####") &amp; ", f: '" &amp; TEXT(données!H147,"# ##0 $") &amp; "'}],"</f>
        <v>{v: 10163, f: '10 163 $'}],</v>
      </c>
    </row>
    <row r="148" spans="1:8">
      <c r="A148" t="str">
        <f>CONCATENATE("[""",données!A148,"""")</f>
        <v>["Land Rover LR4 Base V8 2014"</v>
      </c>
      <c r="B148" t="str">
        <f>CONCATENATE("{v:",données!B148,", f:'",TEXT(données!B148,"0 000 $"),"'}")</f>
        <v>{v:59490, f:'59 490 $'}</v>
      </c>
      <c r="C148" t="str">
        <f>SUBSTITUTE(données!C148,",",".")</f>
        <v>17.1</v>
      </c>
      <c r="D148" t="str">
        <f>SUBSTITUTE(données!D148,",",".")</f>
        <v>11.6</v>
      </c>
      <c r="E148" t="str">
        <f>CONCATENATE("{v:",données!E148,", f:'",TEXT(données!E148,"# ##0 $"),"'}")</f>
        <v>{v:2009, f:'2 009 $'}</v>
      </c>
      <c r="F148" t="str">
        <f>CONCATENATE("{v:",données!F148,", f:'",TEXT(données!F148,"# ##0 $"),"'}")</f>
        <v>{v:4018, f:'4 018 $'}</v>
      </c>
      <c r="G148" t="str">
        <f>CONCATENATE("{v:",données!G148,", f:'",TEXT(données!G148,"# ##0 $"),"'}")</f>
        <v>{v:8036, f:'8 036 $'}</v>
      </c>
      <c r="H148" t="str">
        <f>"{v: " &amp; TEXT(données!H148,"####") &amp; ", f: '" &amp; TEXT(données!H148,"# ##0 $") &amp; "'}],"</f>
        <v>{v: 15119, f: '15 119 $'}],</v>
      </c>
    </row>
    <row r="149" spans="1:8">
      <c r="A149" t="str">
        <f>CONCATENATE("[""",données!A149,"""")</f>
        <v>["Land Rover Range Rover Supercharged V8 2014"</v>
      </c>
      <c r="B149" t="str">
        <f>CONCATENATE("{v:",données!B149,", f:'",TEXT(données!B149,"0 000 $"),"'}")</f>
        <v>{v:114750, f:'114 750 $'}</v>
      </c>
      <c r="C149" t="str">
        <f>SUBSTITUTE(données!C149,",",".")</f>
        <v>16.7</v>
      </c>
      <c r="D149" t="str">
        <f>SUBSTITUTE(données!D149,",",".")</f>
        <v>10.2</v>
      </c>
      <c r="E149" t="str">
        <f>CONCATENATE("{v:",données!E149,", f:'",TEXT(données!E149,"# ##0 $"),"'}")</f>
        <v>{v:1883, f:'1 883 $'}</v>
      </c>
      <c r="F149" t="str">
        <f>CONCATENATE("{v:",données!F149,", f:'",TEXT(données!F149,"# ##0 $"),"'}")</f>
        <v>{v:3766, f:'3 766 $'}</v>
      </c>
      <c r="G149" t="str">
        <f>CONCATENATE("{v:",données!G149,", f:'",TEXT(données!G149,"# ##0 $"),"'}")</f>
        <v>{v:7532, f:'7 532 $'}</v>
      </c>
      <c r="H149" t="str">
        <f>"{v: " &amp; TEXT(données!H149,"####") &amp; ", f: '" &amp; TEXT(données!H149,"# ##0 $") &amp; "'}],"</f>
        <v>{v: 29163, f: '29 163 $'}],</v>
      </c>
    </row>
    <row r="150" spans="1:8">
      <c r="A150" t="str">
        <f>CONCATENATE("[""",données!A150,"""")</f>
        <v>["Land Rover Range Rover Evoque Coupé dynamic 2014"</v>
      </c>
      <c r="B150" t="str">
        <f>CONCATENATE("{v:",données!B150,", f:'",TEXT(données!B150,"0 000 $"),"'}")</f>
        <v>{v:61595, f:'61 595 $'}</v>
      </c>
      <c r="C150" t="str">
        <f>SUBSTITUTE(données!C150,",",".")</f>
        <v>11.4</v>
      </c>
      <c r="D150" t="str">
        <f>SUBSTITUTE(données!D150,",",".")</f>
        <v>7.1</v>
      </c>
      <c r="E150" t="str">
        <f>CONCATENATE("{v:",données!E150,", f:'",TEXT(données!E150,"# ##0 $"),"'}")</f>
        <v>{v:1295, f:'1 295 $'}</v>
      </c>
      <c r="F150" t="str">
        <f>CONCATENATE("{v:",données!F150,", f:'",TEXT(données!F150,"# ##0 $"),"'}")</f>
        <v>{v:2590, f:'2 590 $'}</v>
      </c>
      <c r="G150" t="str">
        <f>CONCATENATE("{v:",données!G150,", f:'",TEXT(données!G150,"# ##0 $"),"'}")</f>
        <v>{v:5180, f:'5 180 $'}</v>
      </c>
      <c r="H150" t="str">
        <f>"{v: " &amp; TEXT(données!H150,"####") &amp; ", f: '" &amp; TEXT(données!H150,"# ##0 $") &amp; "'}],"</f>
        <v>{v: 15654, f: '15 654 $'}],</v>
      </c>
    </row>
    <row r="151" spans="1:8">
      <c r="A151" t="str">
        <f>CONCATENATE("[""",données!A151,"""")</f>
        <v>["Land Rover Range Rover Sport V6 suralimenté 2014"</v>
      </c>
      <c r="B151" t="str">
        <f>CONCATENATE("{v:",données!B151,", f:'",TEXT(données!B151,"0 000 $"),"'}")</f>
        <v>{v:76500, f:'76 500 $'}</v>
      </c>
      <c r="C151" t="str">
        <f>SUBSTITUTE(données!C151,",",".")</f>
        <v>12.8</v>
      </c>
      <c r="D151" t="str">
        <f>SUBSTITUTE(données!D151,",",".")</f>
        <v>8.5</v>
      </c>
      <c r="E151" t="str">
        <f>CONCATENATE("{v:",données!E151,", f:'",TEXT(données!E151,"# ##0 $"),"'}")</f>
        <v>{v:1491, f:'1 491 $'}</v>
      </c>
      <c r="F151" t="str">
        <f>CONCATENATE("{v:",données!F151,", f:'",TEXT(données!F151,"# ##0 $"),"'}")</f>
        <v>{v:2982, f:'2 982 $'}</v>
      </c>
      <c r="G151" t="str">
        <f>CONCATENATE("{v:",données!G151,", f:'",TEXT(données!G151,"# ##0 $"),"'}")</f>
        <v>{v:5964, f:'5 964 $'}</v>
      </c>
      <c r="H151" t="str">
        <f>"{v: " &amp; TEXT(données!H151,"####") &amp; ", f: '" &amp; TEXT(données!H151,"# ##0 $") &amp; "'}],"</f>
        <v>{v: 19442, f: '19 442 $'}],</v>
      </c>
    </row>
    <row r="152" spans="1:8">
      <c r="A152" t="str">
        <f>CONCATENATE("[""",données!A152,"""")</f>
        <v>["Lexus CT 200h 2014"</v>
      </c>
      <c r="B152" t="str">
        <f>CONCATENATE("{v:",données!B152,", f:'",TEXT(données!B152,"0 000 $"),"'}")</f>
        <v>{v:31450, f:'31 450 $'}</v>
      </c>
      <c r="C152" t="str">
        <f>SUBSTITUTE(données!C152,",",".")</f>
        <v>4.5</v>
      </c>
      <c r="D152" t="str">
        <f>SUBSTITUTE(données!D152,",",".")</f>
        <v>4.8</v>
      </c>
      <c r="E152" t="str">
        <f>CONCATENATE("{v:",données!E152,", f:'",TEXT(données!E152,"# ##0 $"),"'}")</f>
        <v>{v:651, f:' 651 $'}</v>
      </c>
      <c r="F152" t="str">
        <f>CONCATENATE("{v:",données!F152,", f:'",TEXT(données!F152,"# ##0 $"),"'}")</f>
        <v>{v:1302, f:'1 302 $'}</v>
      </c>
      <c r="G152" t="str">
        <f>CONCATENATE("{v:",données!G152,", f:'",TEXT(données!G152,"# ##0 $"),"'}")</f>
        <v>{v:2604, f:'2 604 $'}</v>
      </c>
      <c r="H152" t="str">
        <f>"{v: " &amp; TEXT(données!H152,"####") &amp; ", f: '" &amp; TEXT(données!H152,"# ##0 $") &amp; "'}],"</f>
        <v>{v: 7993, f: '7 993 $'}],</v>
      </c>
    </row>
    <row r="153" spans="1:8">
      <c r="A153" t="str">
        <f>CONCATENATE("[""",données!A153,"""")</f>
        <v>["Lexus ES 300h 2014"</v>
      </c>
      <c r="B153" t="str">
        <f>CONCATENATE("{v:",données!B153,", f:'",TEXT(données!B153,"0 000 $"),"'}")</f>
        <v>{v:43900, f:'43 900 $'}</v>
      </c>
      <c r="C153" t="str">
        <f>SUBSTITUTE(données!C153,",",".")</f>
        <v>4.7</v>
      </c>
      <c r="D153" t="str">
        <f>SUBSTITUTE(données!D153,",",".")</f>
        <v>5.1</v>
      </c>
      <c r="E153" t="str">
        <f>CONCATENATE("{v:",données!E153,", f:'",TEXT(données!E153,"# ##0 $"),"'}")</f>
        <v>{v:686, f:' 686 $'}</v>
      </c>
      <c r="F153" t="str">
        <f>CONCATENATE("{v:",données!F153,", f:'",TEXT(données!F153,"# ##0 $"),"'}")</f>
        <v>{v:1372, f:'1 372 $'}</v>
      </c>
      <c r="G153" t="str">
        <f>CONCATENATE("{v:",données!G153,", f:'",TEXT(données!G153,"# ##0 $"),"'}")</f>
        <v>{v:2744, f:'2 744 $'}</v>
      </c>
      <c r="H153" t="str">
        <f>"{v: " &amp; TEXT(données!H153,"####") &amp; ", f: '" &amp; TEXT(données!H153,"# ##0 $") &amp; "'}],"</f>
        <v>{v: 11157, f: '11 157 $'}],</v>
      </c>
    </row>
    <row r="154" spans="1:8">
      <c r="A154" t="str">
        <f>CONCATENATE("[""",données!A154,"""")</f>
        <v>["Lexus GS 350 2014"</v>
      </c>
      <c r="B154" t="str">
        <f>CONCATENATE("{v:",données!B154,", f:'",TEXT(données!B154,"0 000 $"),"'}")</f>
        <v>{v:51900, f:'51 900 $'}</v>
      </c>
      <c r="C154" t="str">
        <f>SUBSTITUTE(données!C154,",",".")</f>
        <v>10.7</v>
      </c>
      <c r="D154" t="str">
        <f>SUBSTITUTE(données!D154,",",".")</f>
        <v>7.1</v>
      </c>
      <c r="E154" t="str">
        <f>CONCATENATE("{v:",données!E154,", f:'",TEXT(données!E154,"# ##0 $"),"'}")</f>
        <v>{v:1246, f:'1 246 $'}</v>
      </c>
      <c r="F154" t="str">
        <f>CONCATENATE("{v:",données!F154,", f:'",TEXT(données!F154,"# ##0 $"),"'}")</f>
        <v>{v:2492, f:'2 492 $'}</v>
      </c>
      <c r="G154" t="str">
        <f>CONCATENATE("{v:",données!G154,", f:'",TEXT(données!G154,"# ##0 $"),"'}")</f>
        <v>{v:4984, f:'4 984 $'}</v>
      </c>
      <c r="H154" t="str">
        <f>"{v: " &amp; TEXT(données!H154,"####") &amp; ", f: '" &amp; TEXT(données!H154,"# ##0 $") &amp; "'}],"</f>
        <v>{v: 13190, f: '13 190 $'}],</v>
      </c>
    </row>
    <row r="155" spans="1:8">
      <c r="A155" t="str">
        <f>CONCATENATE("[""",données!A155,"""")</f>
        <v>["Lexus GX 460 Premium 2014"</v>
      </c>
      <c r="B155" t="str">
        <f>CONCATENATE("{v:",données!B155,", f:'",TEXT(données!B155,"0 000 $"),"'}")</f>
        <v>{v:62500, f:'62 500 $'}</v>
      </c>
      <c r="C155" t="str">
        <f>SUBSTITUTE(données!C155,",",".")</f>
        <v>14.1</v>
      </c>
      <c r="D155" t="str">
        <f>SUBSTITUTE(données!D155,",",".")</f>
        <v>9.8</v>
      </c>
      <c r="E155" t="str">
        <f>CONCATENATE("{v:",données!E155,", f:'",TEXT(données!E155,"# ##0 $"),"'}")</f>
        <v>{v:1673, f:'1 673 $'}</v>
      </c>
      <c r="F155" t="str">
        <f>CONCATENATE("{v:",données!F155,", f:'",TEXT(données!F155,"# ##0 $"),"'}")</f>
        <v>{v:3346, f:'3 346 $'}</v>
      </c>
      <c r="G155" t="str">
        <f>CONCATENATE("{v:",données!G155,", f:'",TEXT(données!G155,"# ##0 $"),"'}")</f>
        <v>{v:6692, f:'6 692 $'}</v>
      </c>
      <c r="H155" t="str">
        <f>"{v: " &amp; TEXT(données!H155,"####") &amp; ", f: '" &amp; TEXT(données!H155,"# ##0 $") &amp; "'}],"</f>
        <v>{v: 15884, f: '15 884 $'}],</v>
      </c>
    </row>
    <row r="156" spans="1:8">
      <c r="A156" t="str">
        <f>CONCATENATE("[""",données!A156,"""")</f>
        <v>["Lexus IS 250 2014"</v>
      </c>
      <c r="B156" t="str">
        <f>CONCATENATE("{v:",données!B156,", f:'",TEXT(données!B156,"0 000 $"),"'}")</f>
        <v>{v:35500, f:'35 500 $'}</v>
      </c>
      <c r="C156" t="str">
        <f>SUBSTITUTE(données!C156,",",".")</f>
        <v>11.2</v>
      </c>
      <c r="D156" t="str">
        <f>SUBSTITUTE(données!D156,",",".")</f>
        <v>7.8</v>
      </c>
      <c r="E156" t="str">
        <f>CONCATENATE("{v:",données!E156,", f:'",TEXT(données!E156,"# ##0 $"),"'}")</f>
        <v>{v:1330, f:'1 330 $'}</v>
      </c>
      <c r="F156" t="str">
        <f>CONCATENATE("{v:",données!F156,", f:'",TEXT(données!F156,"# ##0 $"),"'}")</f>
        <v>{v:2660, f:'2 660 $'}</v>
      </c>
      <c r="G156" t="str">
        <f>CONCATENATE("{v:",données!G156,", f:'",TEXT(données!G156,"# ##0 $"),"'}")</f>
        <v>{v:5320, f:'5 320 $'}</v>
      </c>
      <c r="H156" t="str">
        <f>"{v: " &amp; TEXT(données!H156,"####") &amp; ", f: '" &amp; TEXT(données!H156,"# ##0 $") &amp; "'}],"</f>
        <v>{v: 9022, f: '9 022 $'}],</v>
      </c>
    </row>
    <row r="157" spans="1:8">
      <c r="A157" t="str">
        <f>CONCATENATE("[""",données!A157,"""")</f>
        <v>["Lexus LS 460 2014"</v>
      </c>
      <c r="B157" t="str">
        <f>CONCATENATE("{v:",données!B157,", f:'",TEXT(données!B157,"0 000 $"),"'}")</f>
        <v>{v:82950, f:'82 950 $'}</v>
      </c>
      <c r="C157" t="str">
        <f>SUBSTITUTE(données!C157,",",".")</f>
        <v>12.9</v>
      </c>
      <c r="D157" t="str">
        <f>SUBSTITUTE(données!D157,",",".")</f>
        <v>8.2</v>
      </c>
      <c r="E157" t="str">
        <f>CONCATENATE("{v:",données!E157,", f:'",TEXT(données!E157,"# ##0 $"),"'}")</f>
        <v>{v:1477, f:'1 477 $'}</v>
      </c>
      <c r="F157" t="str">
        <f>CONCATENATE("{v:",données!F157,", f:'",TEXT(données!F157,"# ##0 $"),"'}")</f>
        <v>{v:2954, f:'2 954 $'}</v>
      </c>
      <c r="G157" t="str">
        <f>CONCATENATE("{v:",données!G157,", f:'",TEXT(données!G157,"# ##0 $"),"'}")</f>
        <v>{v:5908, f:'5 908 $'}</v>
      </c>
      <c r="H157" t="str">
        <f>"{v: " &amp; TEXT(données!H157,"####") &amp; ", f: '" &amp; TEXT(données!H157,"# ##0 $") &amp; "'}],"</f>
        <v>{v: 21082, f: '21 082 $'}],</v>
      </c>
    </row>
    <row r="158" spans="1:8">
      <c r="A158" t="str">
        <f>CONCATENATE("[""",données!A158,"""")</f>
        <v>["Lexus LX 570 2014"</v>
      </c>
      <c r="B158" t="str">
        <f>CONCATENATE("{v:",données!B158,", f:'",TEXT(données!B158,"0 000 $"),"'}")</f>
        <v>{v:87000, f:'87 000 $'}</v>
      </c>
      <c r="C158" t="str">
        <f>SUBSTITUTE(données!C158,",",".")</f>
        <v>17</v>
      </c>
      <c r="D158" t="str">
        <f>SUBSTITUTE(données!D158,",",".")</f>
        <v>11.6</v>
      </c>
      <c r="E158" t="str">
        <f>CONCATENATE("{v:",données!E158,", f:'",TEXT(données!E158,"# ##0 $"),"'}")</f>
        <v>{v:2002, f:'2 002 $'}</v>
      </c>
      <c r="F158" t="str">
        <f>CONCATENATE("{v:",données!F158,", f:'",TEXT(données!F158,"# ##0 $"),"'}")</f>
        <v>{v:4004, f:'4 004 $'}</v>
      </c>
      <c r="G158" t="str">
        <f>CONCATENATE("{v:",données!G158,", f:'",TEXT(données!G158,"# ##0 $"),"'}")</f>
        <v>{v:8008, f:'8 008 $'}</v>
      </c>
      <c r="H158" t="str">
        <f>"{v: " &amp; TEXT(données!H158,"####") &amp; ", f: '" &amp; TEXT(données!H158,"# ##0 $") &amp; "'}],"</f>
        <v>{v: 22111, f: '22 111 $'}],</v>
      </c>
    </row>
    <row r="159" spans="1:8">
      <c r="A159" t="str">
        <f>CONCATENATE("[""",données!A159,"""")</f>
        <v>["Lexus RX 350 2014"</v>
      </c>
      <c r="B159" t="str">
        <f>CONCATENATE("{v:",données!B159,", f:'",TEXT(données!B159,"0 000 $"),"'}")</f>
        <v>{v:44950, f:'44 950 $'}</v>
      </c>
      <c r="C159" t="str">
        <f>SUBSTITUTE(données!C159,",",".")</f>
        <v>11.8</v>
      </c>
      <c r="D159" t="str">
        <f>SUBSTITUTE(données!D159,",",".")</f>
        <v>8.3</v>
      </c>
      <c r="E159" t="str">
        <f>CONCATENATE("{v:",données!E159,", f:'",TEXT(données!E159,"# ##0 $"),"'}")</f>
        <v>{v:1407, f:'1 407 $'}</v>
      </c>
      <c r="F159" t="str">
        <f>CONCATENATE("{v:",données!F159,", f:'",TEXT(données!F159,"# ##0 $"),"'}")</f>
        <v>{v:2814, f:'2 814 $'}</v>
      </c>
      <c r="G159" t="str">
        <f>CONCATENATE("{v:",données!G159,", f:'",TEXT(données!G159,"# ##0 $"),"'}")</f>
        <v>{v:5628, f:'5 628 $'}</v>
      </c>
      <c r="H159" t="str">
        <f>"{v: " &amp; TEXT(données!H159,"####") &amp; ", f: '" &amp; TEXT(données!H159,"# ##0 $") &amp; "'}],"</f>
        <v>{v: 11424, f: '11 424 $'}],</v>
      </c>
    </row>
    <row r="160" spans="1:8">
      <c r="A160" t="str">
        <f>CONCATENATE("[""",données!A160,"""")</f>
        <v>["Lincoln MKS TI 2014"</v>
      </c>
      <c r="B160" t="str">
        <f>CONCATENATE("{v:",données!B160,", f:'",TEXT(données!B160,"0 000 $"),"'}")</f>
        <v>{v:49750, f:'49 750 $'}</v>
      </c>
      <c r="C160" t="str">
        <f>SUBSTITUTE(données!C160,",",".")</f>
        <v>11.6</v>
      </c>
      <c r="D160" t="str">
        <f>SUBSTITUTE(données!D160,",",".")</f>
        <v>7.5</v>
      </c>
      <c r="E160" t="str">
        <f>CONCATENATE("{v:",données!E160,", f:'",TEXT(données!E160,"# ##0 $"),"'}")</f>
        <v>{v:1337, f:'1 337 $'}</v>
      </c>
      <c r="F160" t="str">
        <f>CONCATENATE("{v:",données!F160,", f:'",TEXT(données!F160,"# ##0 $"),"'}")</f>
        <v>{v:2674, f:'2 674 $'}</v>
      </c>
      <c r="G160" t="str">
        <f>CONCATENATE("{v:",données!G160,", f:'",TEXT(données!G160,"# ##0 $"),"'}")</f>
        <v>{v:5348, f:'5 348 $'}</v>
      </c>
      <c r="H160" t="str">
        <f>"{v: " &amp; TEXT(données!H160,"####") &amp; ", f: '" &amp; TEXT(données!H160,"# ##0 $") &amp; "'}],"</f>
        <v>{v: 12644, f: '12 644 $'}],</v>
      </c>
    </row>
    <row r="161" spans="1:8">
      <c r="A161" t="str">
        <f>CONCATENATE("[""",données!A161,"""")</f>
        <v>["Lincoln MKT TI EcoBoost 2014"</v>
      </c>
      <c r="B161" t="str">
        <f>CONCATENATE("{v:",données!B161,", f:'",TEXT(données!B161,"0 000 $"),"'}")</f>
        <v>{v:50550, f:'50 550 $'}</v>
      </c>
      <c r="C161" t="str">
        <f>SUBSTITUTE(données!C161,",",".")</f>
        <v>13.1</v>
      </c>
      <c r="D161" t="str">
        <f>SUBSTITUTE(données!D161,",",".")</f>
        <v>8.8</v>
      </c>
      <c r="E161" t="str">
        <f>CONCATENATE("{v:",données!E161,", f:'",TEXT(données!E161,"# ##0 $"),"'}")</f>
        <v>{v:1533, f:'1 533 $'}</v>
      </c>
      <c r="F161" t="str">
        <f>CONCATENATE("{v:",données!F161,", f:'",TEXT(données!F161,"# ##0 $"),"'}")</f>
        <v>{v:3066, f:'3 066 $'}</v>
      </c>
      <c r="G161" t="str">
        <f>CONCATENATE("{v:",données!G161,", f:'",TEXT(données!G161,"# ##0 $"),"'}")</f>
        <v>{v:6132, f:'6 132 $'}</v>
      </c>
      <c r="H161" t="str">
        <f>"{v: " &amp; TEXT(données!H161,"####") &amp; ", f: '" &amp; TEXT(données!H161,"# ##0 $") &amp; "'}],"</f>
        <v>{v: 12847, f: '12 847 $'}],</v>
      </c>
    </row>
    <row r="162" spans="1:8">
      <c r="A162" t="str">
        <f>CONCATENATE("[""",données!A162,"""")</f>
        <v>["Lincoln MKX TI 3.7L 2014"</v>
      </c>
      <c r="B162" t="str">
        <f>CONCATENATE("{v:",données!B162,", f:'",TEXT(données!B162,"0 000 $"),"'}")</f>
        <v>{v:47750, f:'47 750 $'}</v>
      </c>
      <c r="C162" t="str">
        <f>SUBSTITUTE(données!C162,",",".")</f>
        <v>12.2</v>
      </c>
      <c r="D162" t="str">
        <f>SUBSTITUTE(données!D162,",",".")</f>
        <v>8.8</v>
      </c>
      <c r="E162" t="str">
        <f>CONCATENATE("{v:",données!E162,", f:'",TEXT(données!E162,"# ##0 $"),"'}")</f>
        <v>{v:1470, f:'1 470 $'}</v>
      </c>
      <c r="F162" t="str">
        <f>CONCATENATE("{v:",données!F162,", f:'",TEXT(données!F162,"# ##0 $"),"'}")</f>
        <v>{v:2940, f:'2 940 $'}</v>
      </c>
      <c r="G162" t="str">
        <f>CONCATENATE("{v:",données!G162,", f:'",TEXT(données!G162,"# ##0 $"),"'}")</f>
        <v>{v:5880, f:'5 880 $'}</v>
      </c>
      <c r="H162" t="str">
        <f>"{v: " &amp; TEXT(données!H162,"####") &amp; ", f: '" &amp; TEXT(données!H162,"# ##0 $") &amp; "'}],"</f>
        <v>{v: 12136, f: '12 136 $'}],</v>
      </c>
    </row>
    <row r="163" spans="1:8">
      <c r="A163" t="str">
        <f>CONCATENATE("[""",données!A163,"""")</f>
        <v>["Lincoln MKZ Hybride 2014"</v>
      </c>
      <c r="B163" t="str">
        <f>CONCATENATE("{v:",données!B163,", f:'",TEXT(données!B163,"0 000 $"),"'}")</f>
        <v>{v:40100, f:'40 100 $'}</v>
      </c>
      <c r="C163" t="str">
        <f>SUBSTITUTE(données!C163,",",".")</f>
        <v>4.2</v>
      </c>
      <c r="D163" t="str">
        <f>SUBSTITUTE(données!D163,",",".")</f>
        <v>4.3</v>
      </c>
      <c r="E163" t="str">
        <f>CONCATENATE("{v:",données!E163,", f:'",TEXT(données!E163,"# ##0 $"),"'}")</f>
        <v>{v:595, f:' 595 $'}</v>
      </c>
      <c r="F163" t="str">
        <f>CONCATENATE("{v:",données!F163,", f:'",TEXT(données!F163,"# ##0 $"),"'}")</f>
        <v>{v:1190, f:'1 190 $'}</v>
      </c>
      <c r="G163" t="str">
        <f>CONCATENATE("{v:",données!G163,", f:'",TEXT(données!G163,"# ##0 $"),"'}")</f>
        <v>{v:2380, f:'2 380 $'}</v>
      </c>
      <c r="H163" t="str">
        <f>"{v: " &amp; TEXT(données!H163,"####") &amp; ", f: '" &amp; TEXT(données!H163,"# ##0 $") &amp; "'}],"</f>
        <v>{v: 10191, f: '10 191 $'}],</v>
      </c>
    </row>
    <row r="164" spans="1:8">
      <c r="A164" t="str">
        <f>CONCATENATE("[""",données!A164,"""")</f>
        <v>["Lincoln Navigator 4X4 2014"</v>
      </c>
      <c r="B164" t="str">
        <f>CONCATENATE("{v:",données!B164,", f:'",TEXT(données!B164,"0 000 $"),"'}")</f>
        <v>{v:76000, f:'76 000 $'}</v>
      </c>
      <c r="C164" t="str">
        <f>SUBSTITUTE(données!C164,",",".")</f>
        <v>16.4</v>
      </c>
      <c r="D164" t="str">
        <f>SUBSTITUTE(données!D164,",",".")</f>
        <v>11.3</v>
      </c>
      <c r="E164" t="str">
        <f>CONCATENATE("{v:",données!E164,", f:'",TEXT(données!E164,"# ##0 $"),"'}")</f>
        <v>{v:1939, f:'1 939 $'}</v>
      </c>
      <c r="F164" t="str">
        <f>CONCATENATE("{v:",données!F164,", f:'",TEXT(données!F164,"# ##0 $"),"'}")</f>
        <v>{v:3878, f:'3 878 $'}</v>
      </c>
      <c r="G164" t="str">
        <f>CONCATENATE("{v:",données!G164,", f:'",TEXT(données!G164,"# ##0 $"),"'}")</f>
        <v>{v:7756, f:'7 756 $'}</v>
      </c>
      <c r="H164" t="str">
        <f>"{v: " &amp; TEXT(données!H164,"####") &amp; ", f: '" &amp; TEXT(données!H164,"# ##0 $") &amp; "'}],"</f>
        <v>{v: 19315, f: '19 315 $'}],</v>
      </c>
    </row>
    <row r="165" spans="1:8">
      <c r="A165" t="str">
        <f>CONCATENATE("[""",données!A165,"""")</f>
        <v>["Lotus Evora 2+0 2014"</v>
      </c>
      <c r="B165" t="str">
        <f>CONCATENATE("{v:",données!B165,", f:'",TEXT(données!B165,"0 000 $"),"'}")</f>
        <v>{v:76900, f:'76 900 $'}</v>
      </c>
      <c r="C165" t="str">
        <f>SUBSTITUTE(données!C165,",",".")</f>
        <v>13.2</v>
      </c>
      <c r="D165" t="str">
        <f>SUBSTITUTE(données!D165,",",".")</f>
        <v>7.1</v>
      </c>
      <c r="E165" t="str">
        <f>CONCATENATE("{v:",données!E165,", f:'",TEXT(données!E165,"# ##0 $"),"'}")</f>
        <v>{v:1421, f:'1 421 $'}</v>
      </c>
      <c r="F165" t="str">
        <f>CONCATENATE("{v:",données!F165,", f:'",TEXT(données!F165,"# ##0 $"),"'}")</f>
        <v>{v:2842, f:'2 842 $'}</v>
      </c>
      <c r="G165" t="str">
        <f>CONCATENATE("{v:",données!G165,", f:'",TEXT(données!G165,"# ##0 $"),"'}")</f>
        <v>{v:5684, f:'5 684 $'}</v>
      </c>
      <c r="H165" t="str">
        <f>"{v: " &amp; TEXT(données!H165,"####") &amp; ", f: '" &amp; TEXT(données!H165,"# ##0 $") &amp; "'}],"</f>
        <v>{v: 19544, f: '19 544 $'}],</v>
      </c>
    </row>
    <row r="166" spans="1:8">
      <c r="A166" t="str">
        <f>CONCATENATE("[""",données!A166,"""")</f>
        <v>["Maserati Gran Turismo Convertible 2014"</v>
      </c>
      <c r="B166" t="str">
        <f>CONCATENATE("{v:",données!B166,", f:'",TEXT(données!B166,"0 000 $"),"'}")</f>
        <v>{v:157900, f:'157 900 $'}</v>
      </c>
      <c r="C166" t="str">
        <f>SUBSTITUTE(données!C166,",",".")</f>
        <v>16.3</v>
      </c>
      <c r="D166" t="str">
        <f>SUBSTITUTE(données!D166,",",".")</f>
        <v>10.1</v>
      </c>
      <c r="E166" t="str">
        <f>CONCATENATE("{v:",données!E166,", f:'",TEXT(données!E166,"# ##0 $"),"'}")</f>
        <v>{v:1848, f:'1 848 $'}</v>
      </c>
      <c r="F166" t="str">
        <f>CONCATENATE("{v:",données!F166,", f:'",TEXT(données!F166,"# ##0 $"),"'}")</f>
        <v>{v:3696, f:'3 696 $'}</v>
      </c>
      <c r="G166" t="str">
        <f>CONCATENATE("{v:",données!G166,", f:'",TEXT(données!G166,"# ##0 $"),"'}")</f>
        <v>{v:7392, f:'7 392 $'}</v>
      </c>
      <c r="H166" t="str">
        <f>"{v: " &amp; TEXT(données!H166,"####") &amp; ", f: '" &amp; TEXT(données!H166,"# ##0 $") &amp; "'}],"</f>
        <v>{v: 40130, f: '40 130 $'}],</v>
      </c>
    </row>
    <row r="167" spans="1:8">
      <c r="A167" t="str">
        <f>CONCATENATE("[""",données!A167,"""")</f>
        <v>["Maserati Quattroporte GTS (V8) 2014"</v>
      </c>
      <c r="B167" t="str">
        <f>CONCATENATE("{v:",données!B167,", f:'",TEXT(données!B167,"0 000 $"),"'}")</f>
        <v>{v:170000, f:'170 000 $'}</v>
      </c>
      <c r="C167" t="str">
        <f>SUBSTITUTE(données!C167,",",".")</f>
        <v>17.4</v>
      </c>
      <c r="D167" t="str">
        <f>SUBSTITUTE(données!D167,",",".")</f>
        <v>8.5</v>
      </c>
      <c r="E167" t="str">
        <f>CONCATENATE("{v:",données!E167,", f:'",TEXT(données!E167,"# ##0 $"),"'}")</f>
        <v>{v:1813, f:'1 813 $'}</v>
      </c>
      <c r="F167" t="str">
        <f>CONCATENATE("{v:",données!F167,", f:'",TEXT(données!F167,"# ##0 $"),"'}")</f>
        <v>{v:3626, f:'3 626 $'}</v>
      </c>
      <c r="G167" t="str">
        <f>CONCATENATE("{v:",données!G167,", f:'",TEXT(données!G167,"# ##0 $"),"'}")</f>
        <v>{v:7252, f:'7 252 $'}</v>
      </c>
      <c r="H167" t="str">
        <f>"{v: " &amp; TEXT(données!H167,"####") &amp; ", f: '" &amp; TEXT(données!H167,"# ##0 $") &amp; "'}],"</f>
        <v>{v: 43205, f: '43 205 $'}],</v>
      </c>
    </row>
    <row r="168" spans="1:8">
      <c r="A168" t="str">
        <f>CONCATENATE("[""",données!A168,"""")</f>
        <v>["Mazda CX-5 GS TA 2014"</v>
      </c>
      <c r="B168" t="str">
        <f>CONCATENATE("{v:",données!B168,", f:'",TEXT(données!B168,"0 000 $"),"'}")</f>
        <v>{v:28650, f:'28 650 $'}</v>
      </c>
      <c r="C168" t="str">
        <f>SUBSTITUTE(données!C168,",",".")</f>
        <v>8.3</v>
      </c>
      <c r="D168" t="str">
        <f>SUBSTITUTE(données!D168,",",".")</f>
        <v>6.2</v>
      </c>
      <c r="E168" t="str">
        <f>CONCATENATE("{v:",données!E168,", f:'",TEXT(données!E168,"# ##0 $"),"'}")</f>
        <v>{v:1015, f:'1 015 $'}</v>
      </c>
      <c r="F168" t="str">
        <f>CONCATENATE("{v:",données!F168,", f:'",TEXT(données!F168,"# ##0 $"),"'}")</f>
        <v>{v:2030, f:'2 030 $'}</v>
      </c>
      <c r="G168" t="str">
        <f>CONCATENATE("{v:",données!G168,", f:'",TEXT(données!G168,"# ##0 $"),"'}")</f>
        <v>{v:4060, f:'4 060 $'}</v>
      </c>
      <c r="H168" t="str">
        <f>"{v: " &amp; TEXT(données!H168,"####") &amp; ", f: '" &amp; TEXT(données!H168,"# ##0 $") &amp; "'}],"</f>
        <v>{v: 7281, f: '7 281 $'}],</v>
      </c>
    </row>
    <row r="169" spans="1:8">
      <c r="A169" t="str">
        <f>CONCATENATE("[""",données!A169,"""")</f>
        <v>["Mazda CX-9 GS TA 2014"</v>
      </c>
      <c r="B169" t="str">
        <f>CONCATENATE("{v:",données!B169,", f:'",TEXT(données!B169,"0 000 $"),"'}")</f>
        <v>{v:33995, f:'33 995 $'}</v>
      </c>
      <c r="C169" t="str">
        <f>SUBSTITUTE(données!C169,",",".")</f>
        <v>12.7</v>
      </c>
      <c r="D169" t="str">
        <f>SUBSTITUTE(données!D169,",",".")</f>
        <v>8.4</v>
      </c>
      <c r="E169" t="str">
        <f>CONCATENATE("{v:",données!E169,", f:'",TEXT(données!E169,"# ##0 $"),"'}")</f>
        <v>{v:1477, f:'1 477 $'}</v>
      </c>
      <c r="F169" t="str">
        <f>CONCATENATE("{v:",données!F169,", f:'",TEXT(données!F169,"# ##0 $"),"'}")</f>
        <v>{v:2954, f:'2 954 $'}</v>
      </c>
      <c r="G169" t="str">
        <f>CONCATENATE("{v:",données!G169,", f:'",TEXT(données!G169,"# ##0 $"),"'}")</f>
        <v>{v:5908, f:'5 908 $'}</v>
      </c>
      <c r="H169" t="str">
        <f>"{v: " &amp; TEXT(données!H169,"####") &amp; ", f: '" &amp; TEXT(données!H169,"# ##0 $") &amp; "'}],"</f>
        <v>{v: 8640, f: '8 640 $'}],</v>
      </c>
    </row>
    <row r="170" spans="1:8">
      <c r="A170" t="str">
        <f>CONCATENATE("[""",données!A170,"""")</f>
        <v>["Mazda 2 GS 2014"</v>
      </c>
      <c r="B170" t="str">
        <f>CONCATENATE("{v:",données!B170,", f:'",TEXT(données!B170,"0 000 $"),"'}")</f>
        <v>{v:18300, f:'18 300 $'}</v>
      </c>
      <c r="C170" t="str">
        <f>SUBSTITUTE(données!C170,",",".")</f>
        <v>6.8</v>
      </c>
      <c r="D170" t="str">
        <f>SUBSTITUTE(données!D170,",",".")</f>
        <v>5.6</v>
      </c>
      <c r="E170" t="str">
        <f>CONCATENATE("{v:",données!E170,", f:'",TEXT(données!E170,"# ##0 $"),"'}")</f>
        <v>{v:868, f:' 868 $'}</v>
      </c>
      <c r="F170" t="str">
        <f>CONCATENATE("{v:",données!F170,", f:'",TEXT(données!F170,"# ##0 $"),"'}")</f>
        <v>{v:1736, f:'1 736 $'}</v>
      </c>
      <c r="G170" t="str">
        <f>CONCATENATE("{v:",données!G170,", f:'",TEXT(données!G170,"# ##0 $"),"'}")</f>
        <v>{v:3472, f:'3 472 $'}</v>
      </c>
      <c r="H170" t="str">
        <f>"{v: " &amp; TEXT(données!H170,"####") &amp; ", f: '" &amp; TEXT(données!H170,"# ##0 $") &amp; "'}],"</f>
        <v>{v: 4651, f: '4 651 $'}],</v>
      </c>
    </row>
    <row r="171" spans="1:8">
      <c r="A171" t="str">
        <f>CONCATENATE("[""",données!A171,"""")</f>
        <v>["Mazda 3 Berline GS 2014"</v>
      </c>
      <c r="B171" t="str">
        <f>CONCATENATE("{v:",données!B171,", f:'",TEXT(données!B171,"0 000 $"),"'}")</f>
        <v>{v:20000, f:'20 000 $'}</v>
      </c>
      <c r="C171" t="str">
        <f>SUBSTITUTE(données!C171,",",".")</f>
        <v>6.5</v>
      </c>
      <c r="D171" t="str">
        <f>SUBSTITUTE(données!D171,",",".")</f>
        <v>4.3</v>
      </c>
      <c r="E171" t="str">
        <f>CONCATENATE("{v:",données!E171,", f:'",TEXT(données!E171,"# ##0 $"),"'}")</f>
        <v>{v:756, f:' 756 $'}</v>
      </c>
      <c r="F171" t="str">
        <f>CONCATENATE("{v:",données!F171,", f:'",TEXT(données!F171,"# ##0 $"),"'}")</f>
        <v>{v:1512, f:'1 512 $'}</v>
      </c>
      <c r="G171" t="str">
        <f>CONCATENATE("{v:",données!G171,", f:'",TEXT(données!G171,"# ##0 $"),"'}")</f>
        <v>{v:3024, f:'3 024 $'}</v>
      </c>
      <c r="H171" t="str">
        <f>"{v: " &amp; TEXT(données!H171,"####") &amp; ", f: '" &amp; TEXT(données!H171,"# ##0 $") &amp; "'}],"</f>
        <v>{v: 5083, f: '5 083 $'}],</v>
      </c>
    </row>
    <row r="172" spans="1:8">
      <c r="A172" t="str">
        <f>CONCATENATE("[""",données!A172,"""")</f>
        <v>["Mazda 5 GS 2014"</v>
      </c>
      <c r="B172" t="str">
        <f>CONCATENATE("{v:",données!B172,", f:'",TEXT(données!B172,"0 000 $"),"'}")</f>
        <v>{v:21950, f:'21 950 $'}</v>
      </c>
      <c r="C172" t="str">
        <f>SUBSTITUTE(données!C172,",",".")</f>
        <v>9.7</v>
      </c>
      <c r="D172" t="str">
        <f>SUBSTITUTE(données!D172,",",".")</f>
        <v>6.8</v>
      </c>
      <c r="E172" t="str">
        <f>CONCATENATE("{v:",données!E172,", f:'",TEXT(données!E172,"# ##0 $"),"'}")</f>
        <v>{v:1155, f:'1 155 $'}</v>
      </c>
      <c r="F172" t="str">
        <f>CONCATENATE("{v:",données!F172,", f:'",TEXT(données!F172,"# ##0 $"),"'}")</f>
        <v>{v:2310, f:'2 310 $'}</v>
      </c>
      <c r="G172" t="str">
        <f>CONCATENATE("{v:",données!G172,", f:'",TEXT(données!G172,"# ##0 $"),"'}")</f>
        <v>{v:4620, f:'4 620 $'}</v>
      </c>
      <c r="H172" t="str">
        <f>"{v: " &amp; TEXT(données!H172,"####") &amp; ", f: '" &amp; TEXT(données!H172,"# ##0 $") &amp; "'}],"</f>
        <v>{v: 5579, f: '5 579 $'}],</v>
      </c>
    </row>
    <row r="173" spans="1:8">
      <c r="A173" t="str">
        <f>CONCATENATE("[""",données!A173,"""")</f>
        <v>["Mazda 6 GS 2014"</v>
      </c>
      <c r="B173" t="str">
        <f>CONCATENATE("{v:",données!B173,", f:'",TEXT(données!B173,"0 000 $"),"'}")</f>
        <v>{v:28395, f:'28 395 $'}</v>
      </c>
      <c r="C173" t="str">
        <f>SUBSTITUTE(données!C173,",",".")</f>
        <v>8.1</v>
      </c>
      <c r="D173" t="str">
        <f>SUBSTITUTE(données!D173,",",".")</f>
        <v>5.3</v>
      </c>
      <c r="E173" t="str">
        <f>CONCATENATE("{v:",données!E173,", f:'",TEXT(données!E173,"# ##0 $"),"'}")</f>
        <v>{v:938, f:' 938 $'}</v>
      </c>
      <c r="F173" t="str">
        <f>CONCATENATE("{v:",données!F173,", f:'",TEXT(données!F173,"# ##0 $"),"'}")</f>
        <v>{v:1876, f:'1 876 $'}</v>
      </c>
      <c r="G173" t="str">
        <f>CONCATENATE("{v:",données!G173,", f:'",TEXT(données!G173,"# ##0 $"),"'}")</f>
        <v>{v:3752, f:'3 752 $'}</v>
      </c>
      <c r="H173" t="str">
        <f>"{v: " &amp; TEXT(données!H173,"####") &amp; ", f: '" &amp; TEXT(données!H173,"# ##0 $") &amp; "'}],"</f>
        <v>{v: 7217, f: '7 217 $'}],</v>
      </c>
    </row>
    <row r="174" spans="1:8">
      <c r="A174" t="str">
        <f>CONCATENATE("[""",données!A174,"""")</f>
        <v>["Mazda MX-5 GS 2014"</v>
      </c>
      <c r="B174" t="str">
        <f>CONCATENATE("{v:",données!B174,", f:'",TEXT(données!B174,"0 000 $"),"'}")</f>
        <v>{v:36045, f:'36 045 $'}</v>
      </c>
      <c r="C174" t="str">
        <f>SUBSTITUTE(données!C174,",",".")</f>
        <v>9.7</v>
      </c>
      <c r="D174" t="str">
        <f>SUBSTITUTE(données!D174,",",".")</f>
        <v>7.1</v>
      </c>
      <c r="E174" t="str">
        <f>CONCATENATE("{v:",données!E174,", f:'",TEXT(données!E174,"# ##0 $"),"'}")</f>
        <v>{v:1176, f:'1 176 $'}</v>
      </c>
      <c r="F174" t="str">
        <f>CONCATENATE("{v:",données!F174,", f:'",TEXT(données!F174,"# ##0 $"),"'}")</f>
        <v>{v:2352, f:'2 352 $'}</v>
      </c>
      <c r="G174" t="str">
        <f>CONCATENATE("{v:",données!G174,", f:'",TEXT(données!G174,"# ##0 $"),"'}")</f>
        <v>{v:4704, f:'4 704 $'}</v>
      </c>
      <c r="H174" t="str">
        <f>"{v: " &amp; TEXT(données!H174,"####") &amp; ", f: '" &amp; TEXT(données!H174,"# ##0 $") &amp; "'}],"</f>
        <v>{v: 9161, f: '9 161 $'}],</v>
      </c>
    </row>
    <row r="175" spans="1:8">
      <c r="A175" t="str">
        <f>CONCATENATE("[""",données!A175,"""")</f>
        <v>["McLaren 12C Coupé 2014"</v>
      </c>
      <c r="B175" t="str">
        <f>CONCATENATE("{v:",données!B175,", f:'",TEXT(données!B175,"0 000 $"),"'}")</f>
        <v>{v:258700, f:'258 700 $'}</v>
      </c>
      <c r="C175" t="str">
        <f>SUBSTITUTE(données!C175,",",".")</f>
        <v>18.5</v>
      </c>
      <c r="D175" t="str">
        <f>SUBSTITUTE(données!D175,",",".")</f>
        <v>7.8</v>
      </c>
      <c r="E175" t="str">
        <f>CONCATENATE("{v:",données!E175,", f:'",TEXT(données!E175,"# ##0 $"),"'}")</f>
        <v>{v:1841, f:'1 841 $'}</v>
      </c>
      <c r="F175" t="str">
        <f>CONCATENATE("{v:",données!F175,", f:'",TEXT(données!F175,"# ##0 $"),"'}")</f>
        <v>{v:3682, f:'3 682 $'}</v>
      </c>
      <c r="G175" t="str">
        <f>CONCATENATE("{v:",données!G175,", f:'",TEXT(données!G175,"# ##0 $"),"'}")</f>
        <v>{v:7364, f:'7 364 $'}</v>
      </c>
      <c r="H175" t="str">
        <f>"{v: " &amp; TEXT(données!H175,"####") &amp; ", f: '" &amp; TEXT(données!H175,"# ##0 $") &amp; "'}],"</f>
        <v>{v: 65748, f: '65 748 $'}],</v>
      </c>
    </row>
    <row r="176" spans="1:8">
      <c r="A176" t="str">
        <f>CONCATENATE("[""",données!A176,"""")</f>
        <v>["Mercedes-Benz B250 2014"</v>
      </c>
      <c r="B176" t="str">
        <f>CONCATENATE("{v:",données!B176,", f:'",TEXT(données!B176,"0 000 $"),"'}")</f>
        <v>{v:30900, f:'30 900 $'}</v>
      </c>
      <c r="C176" t="str">
        <f>SUBSTITUTE(données!C176,",",".")</f>
        <v>7.9</v>
      </c>
      <c r="D176" t="str">
        <f>SUBSTITUTE(données!D176,",",".")</f>
        <v>5.5</v>
      </c>
      <c r="E176" t="str">
        <f>CONCATENATE("{v:",données!E176,", f:'",TEXT(données!E176,"# ##0 $"),"'}")</f>
        <v>{v:938, f:' 938 $'}</v>
      </c>
      <c r="F176" t="str">
        <f>CONCATENATE("{v:",données!F176,", f:'",TEXT(données!F176,"# ##0 $"),"'}")</f>
        <v>{v:1876, f:'1 876 $'}</v>
      </c>
      <c r="G176" t="str">
        <f>CONCATENATE("{v:",données!G176,", f:'",TEXT(données!G176,"# ##0 $"),"'}")</f>
        <v>{v:3752, f:'3 752 $'}</v>
      </c>
      <c r="H176" t="str">
        <f>"{v: " &amp; TEXT(données!H176,"####") &amp; ", f: '" &amp; TEXT(données!H176,"# ##0 $") &amp; "'}],"</f>
        <v>{v: 7853, f: '7 853 $'}],</v>
      </c>
    </row>
    <row r="177" spans="1:8">
      <c r="A177" t="str">
        <f>CONCATENATE("[""",données!A177,"""")</f>
        <v>["Mercedes-Benz C250 berline 2014"</v>
      </c>
      <c r="B177" t="str">
        <f>CONCATENATE("{v:",données!B177,", f:'",TEXT(données!B177,"0 000 $"),"'}")</f>
        <v>{v:37350, f:'37 350 $'}</v>
      </c>
      <c r="C177" t="str">
        <f>SUBSTITUTE(données!C177,",",".")</f>
        <v>9.6</v>
      </c>
      <c r="D177" t="str">
        <f>SUBSTITUTE(données!D177,",",".")</f>
        <v>6.3</v>
      </c>
      <c r="E177" t="str">
        <f>CONCATENATE("{v:",données!E177,", f:'",TEXT(données!E177,"# ##0 $"),"'}")</f>
        <v>{v:1113, f:'1 113 $'}</v>
      </c>
      <c r="F177" t="str">
        <f>CONCATENATE("{v:",données!F177,", f:'",TEXT(données!F177,"# ##0 $"),"'}")</f>
        <v>{v:2226, f:'2 226 $'}</v>
      </c>
      <c r="G177" t="str">
        <f>CONCATENATE("{v:",données!G177,", f:'",TEXT(données!G177,"# ##0 $"),"'}")</f>
        <v>{v:4452, f:'4 452 $'}</v>
      </c>
      <c r="H177" t="str">
        <f>"{v: " &amp; TEXT(données!H177,"####") &amp; ", f: '" &amp; TEXT(données!H177,"# ##0 $") &amp; "'}],"</f>
        <v>{v: 9492, f: '9 492 $'}],</v>
      </c>
    </row>
    <row r="178" spans="1:8">
      <c r="A178" t="str">
        <f>CONCATENATE("[""",données!A178,"""")</f>
        <v>["Mercedes-Benz CL550 4Matic 2014"</v>
      </c>
      <c r="B178" t="str">
        <f>CONCATENATE("{v:",données!B178,", f:'",TEXT(données!B178,"0 000 $"),"'}")</f>
        <v>{v:136600, f:'136 600 $'}</v>
      </c>
      <c r="C178" t="str">
        <f>SUBSTITUTE(données!C178,",",".")</f>
        <v>13.8</v>
      </c>
      <c r="D178" t="str">
        <f>SUBSTITUTE(données!D178,",",".")</f>
        <v>8.8</v>
      </c>
      <c r="E178" t="str">
        <f>CONCATENATE("{v:",données!E178,", f:'",TEXT(données!E178,"# ##0 $"),"'}")</f>
        <v>{v:1582, f:'1 582 $'}</v>
      </c>
      <c r="F178" t="str">
        <f>CONCATENATE("{v:",données!F178,", f:'",TEXT(données!F178,"# ##0 $"),"'}")</f>
        <v>{v:3164, f:'3 164 $'}</v>
      </c>
      <c r="G178" t="str">
        <f>CONCATENATE("{v:",données!G178,", f:'",TEXT(données!G178,"# ##0 $"),"'}")</f>
        <v>{v:6328, f:'6 328 $'}</v>
      </c>
      <c r="H178" t="str">
        <f>"{v: " &amp; TEXT(données!H178,"####") &amp; ", f: '" &amp; TEXT(données!H178,"# ##0 $") &amp; "'}],"</f>
        <v>{v: 34717, f: '34 717 $'}],</v>
      </c>
    </row>
    <row r="179" spans="1:8">
      <c r="A179" t="str">
        <f>CONCATENATE("[""",données!A179,"""")</f>
        <v>["Mercedes-Benz CLA250 berline 2014"</v>
      </c>
      <c r="B179" t="str">
        <f>CONCATENATE("{v:",données!B179,", f:'",TEXT(données!B179,"0 000 $"),"'}")</f>
        <v>{v:33900, f:'33 900 $'}</v>
      </c>
      <c r="C179" t="str">
        <f>SUBSTITUTE(données!C179,",",".")</f>
        <v>8.4</v>
      </c>
      <c r="D179" t="str">
        <f>SUBSTITUTE(données!D179,",",".")</f>
        <v>5</v>
      </c>
      <c r="E179" t="str">
        <f>CONCATENATE("{v:",données!E179,", f:'",TEXT(données!E179,"# ##0 $"),"'}")</f>
        <v>{v:938, f:' 938 $'}</v>
      </c>
      <c r="F179" t="str">
        <f>CONCATENATE("{v:",données!F179,", f:'",TEXT(données!F179,"# ##0 $"),"'}")</f>
        <v>{v:1876, f:'1 876 $'}</v>
      </c>
      <c r="G179" t="str">
        <f>CONCATENATE("{v:",données!G179,", f:'",TEXT(données!G179,"# ##0 $"),"'}")</f>
        <v>{v:3752, f:'3 752 $'}</v>
      </c>
      <c r="H179" t="str">
        <f>"{v: " &amp; TEXT(données!H179,"####") &amp; ", f: '" &amp; TEXT(données!H179,"# ##0 $") &amp; "'}],"</f>
        <v>{v: 8616, f: '8 616 $'}],</v>
      </c>
    </row>
    <row r="180" spans="1:8">
      <c r="A180" t="str">
        <f>CONCATENATE("[""",données!A180,"""")</f>
        <v>["Mercedes-Benz CLS550 4Matic 2014"</v>
      </c>
      <c r="B180" t="str">
        <f>CONCATENATE("{v:",données!B180,", f:'",TEXT(données!B180,"0 000 $"),"'}")</f>
        <v>{v:85000, f:'85 000 $'}</v>
      </c>
      <c r="C180" t="str">
        <f>SUBSTITUTE(données!C180,",",".")</f>
        <v>12.7</v>
      </c>
      <c r="D180" t="str">
        <f>SUBSTITUTE(données!D180,",",".")</f>
        <v>8.2</v>
      </c>
      <c r="E180" t="str">
        <f>CONCATENATE("{v:",données!E180,", f:'",TEXT(données!E180,"# ##0 $"),"'}")</f>
        <v>{v:1463, f:'1 463 $'}</v>
      </c>
      <c r="F180" t="str">
        <f>CONCATENATE("{v:",données!F180,", f:'",TEXT(données!F180,"# ##0 $"),"'}")</f>
        <v>{v:2926, f:'2 926 $'}</v>
      </c>
      <c r="G180" t="str">
        <f>CONCATENATE("{v:",données!G180,", f:'",TEXT(données!G180,"# ##0 $"),"'}")</f>
        <v>{v:5852, f:'5 852 $'}</v>
      </c>
      <c r="H180" t="str">
        <f>"{v: " &amp; TEXT(données!H180,"####") &amp; ", f: '" &amp; TEXT(données!H180,"# ##0 $") &amp; "'}],"</f>
        <v>{v: 21603, f: '21 603 $'}],</v>
      </c>
    </row>
    <row r="181" spans="1:8">
      <c r="A181" t="str">
        <f>CONCATENATE("[""",données!A181,"""")</f>
        <v>["Mercedes-Benz E350 4Matic berline 2014"</v>
      </c>
      <c r="B181" t="str">
        <f>CONCATENATE("{v:",données!B181,", f:'",TEXT(données!B181,"0 000 $"),"'}")</f>
        <v>{v:66800, f:'66 800 $'}</v>
      </c>
      <c r="C181" t="str">
        <f>SUBSTITUTE(données!C181,",",".")</f>
        <v>9.9</v>
      </c>
      <c r="D181" t="str">
        <f>SUBSTITUTE(données!D181,",",".")</f>
        <v>5.9</v>
      </c>
      <c r="E181" t="str">
        <f>CONCATENATE("{v:",données!E181,", f:'",TEXT(données!E181,"# ##0 $"),"'}")</f>
        <v>{v:1106, f:'1 106 $'}</v>
      </c>
      <c r="F181" t="str">
        <f>CONCATENATE("{v:",données!F181,", f:'",TEXT(données!F181,"# ##0 $"),"'}")</f>
        <v>{v:2212, f:'2 212 $'}</v>
      </c>
      <c r="G181" t="str">
        <f>CONCATENATE("{v:",données!G181,", f:'",TEXT(données!G181,"# ##0 $"),"'}")</f>
        <v>{v:4424, f:'4 424 $'}</v>
      </c>
      <c r="H181" t="str">
        <f>"{v: " &amp; TEXT(données!H181,"####") &amp; ", f: '" &amp; TEXT(données!H181,"# ##0 $") &amp; "'}],"</f>
        <v>{v: 16977, f: '16 977 $'}],</v>
      </c>
    </row>
    <row r="182" spans="1:8">
      <c r="A182" t="str">
        <f>CONCATENATE("[""",données!A182,"""")</f>
        <v>["Mercedes-Benz G550 4Matic 2014"</v>
      </c>
      <c r="B182" t="str">
        <f>CONCATENATE("{v:",données!B182,", f:'",TEXT(données!B182,"0 000 $"),"'}")</f>
        <v>{v:120900, f:'120 900 $'}</v>
      </c>
      <c r="C182" t="str">
        <f>SUBSTITUTE(données!C182,",",".")</f>
        <v>18.1</v>
      </c>
      <c r="D182" t="str">
        <f>SUBSTITUTE(données!D182,",",".")</f>
        <v>13.6</v>
      </c>
      <c r="E182" t="str">
        <f>CONCATENATE("{v:",données!E182,", f:'",TEXT(données!E182,"# ##0 $"),"'}")</f>
        <v>{v:2219, f:'2 219 $'}</v>
      </c>
      <c r="F182" t="str">
        <f>CONCATENATE("{v:",données!F182,", f:'",TEXT(données!F182,"# ##0 $"),"'}")</f>
        <v>{v:4438, f:'4 438 $'}</v>
      </c>
      <c r="G182" t="str">
        <f>CONCATENATE("{v:",données!G182,", f:'",TEXT(données!G182,"# ##0 $"),"'}")</f>
        <v>{v:8876, f:'8 876 $'}</v>
      </c>
      <c r="H182" t="str">
        <f>"{v: " &amp; TEXT(données!H182,"####") &amp; ", f: '" &amp; TEXT(données!H182,"# ##0 $") &amp; "'}],"</f>
        <v>{v: 30726, f: '30 726 $'}],</v>
      </c>
    </row>
    <row r="183" spans="1:8">
      <c r="A183" t="str">
        <f>CONCATENATE("[""",données!A183,"""")</f>
        <v>["Mercedes-Benz GL 63 AMG 2014"</v>
      </c>
      <c r="B183" t="str">
        <f>CONCATENATE("{v:",données!B183,", f:'",TEXT(données!B183,"0 000 $"),"'}")</f>
        <v>{v:126400, f:'126 400 $'}</v>
      </c>
      <c r="C183" t="str">
        <f>SUBSTITUTE(données!C183,",",".")</f>
        <v>18.1</v>
      </c>
      <c r="D183" t="str">
        <f>SUBSTITUTE(données!D183,",",".")</f>
        <v>13.8</v>
      </c>
      <c r="E183" t="str">
        <f>CONCATENATE("{v:",données!E183,", f:'",TEXT(données!E183,"# ##0 $"),"'}")</f>
        <v>{v:2233, f:'2 233 $'}</v>
      </c>
      <c r="F183" t="str">
        <f>CONCATENATE("{v:",données!F183,", f:'",TEXT(données!F183,"# ##0 $"),"'}")</f>
        <v>{v:4466, f:'4 466 $'}</v>
      </c>
      <c r="G183" t="str">
        <f>CONCATENATE("{v:",données!G183,", f:'",TEXT(données!G183,"# ##0 $"),"'}")</f>
        <v>{v:8932, f:'8 932 $'}</v>
      </c>
      <c r="H183" t="str">
        <f>"{v: " &amp; TEXT(données!H183,"####") &amp; ", f: '" &amp; TEXT(données!H183,"# ##0 $") &amp; "'}],"</f>
        <v>{v: 32124, f: '32 124 $'}],</v>
      </c>
    </row>
    <row r="184" spans="1:8">
      <c r="A184" t="str">
        <f>CONCATENATE("[""",données!A184,"""")</f>
        <v>["Mercedes-Benz GLK350 4Matic 2014"</v>
      </c>
      <c r="B184" t="str">
        <f>CONCATENATE("{v:",données!B184,", f:'",TEXT(données!B184,"0 000 $"),"'}")</f>
        <v>{v:45500, f:'45 500 $'}</v>
      </c>
      <c r="C184" t="str">
        <f>SUBSTITUTE(données!C184,",",".")</f>
        <v>13</v>
      </c>
      <c r="D184" t="str">
        <f>SUBSTITUTE(données!D184,",",".")</f>
        <v>9.3</v>
      </c>
      <c r="E184" t="str">
        <f>CONCATENATE("{v:",données!E184,", f:'",TEXT(données!E184,"# ##0 $"),"'}")</f>
        <v>{v:1561, f:'1 561 $'}</v>
      </c>
      <c r="F184" t="str">
        <f>CONCATENATE("{v:",données!F184,", f:'",TEXT(données!F184,"# ##0 $"),"'}")</f>
        <v>{v:3122, f:'3 122 $'}</v>
      </c>
      <c r="G184" t="str">
        <f>CONCATENATE("{v:",données!G184,", f:'",TEXT(données!G184,"# ##0 $"),"'}")</f>
        <v>{v:6244, f:'6 244 $'}</v>
      </c>
      <c r="H184" t="str">
        <f>"{v: " &amp; TEXT(données!H184,"####") &amp; ", f: '" &amp; TEXT(données!H184,"# ##0 $") &amp; "'}],"</f>
        <v>{v: 11564, f: '11 564 $'}],</v>
      </c>
    </row>
    <row r="185" spans="1:8">
      <c r="A185" t="str">
        <f>CONCATENATE("[""",données!A185,"""")</f>
        <v>["Mercedes-Benz ML350 4Matic 2014"</v>
      </c>
      <c r="B185" t="str">
        <f>CONCATENATE("{v:",données!B185,", f:'",TEXT(données!B185,"0 000 $"),"'}")</f>
        <v>{v:59900, f:'59 900 $'}</v>
      </c>
      <c r="C185" t="str">
        <f>SUBSTITUTE(données!C185,",",".")</f>
        <v>12.3</v>
      </c>
      <c r="D185" t="str">
        <f>SUBSTITUTE(données!D185,",",".")</f>
        <v>8.9</v>
      </c>
      <c r="E185" t="str">
        <f>CONCATENATE("{v:",données!E185,", f:'",TEXT(données!E185,"# ##0 $"),"'}")</f>
        <v>{v:1484, f:'1 484 $'}</v>
      </c>
      <c r="F185" t="str">
        <f>CONCATENATE("{v:",données!F185,", f:'",TEXT(données!F185,"# ##0 $"),"'}")</f>
        <v>{v:2968, f:'2 968 $'}</v>
      </c>
      <c r="G185" t="str">
        <f>CONCATENATE("{v:",données!G185,", f:'",TEXT(données!G185,"# ##0 $"),"'}")</f>
        <v>{v:5936, f:'5 936 $'}</v>
      </c>
      <c r="H185" t="str">
        <f>"{v: " &amp; TEXT(données!H185,"####") &amp; ", f: '" &amp; TEXT(données!H185,"# ##0 $") &amp; "'}],"</f>
        <v>{v: 15223, f: '15 223 $'}],</v>
      </c>
    </row>
    <row r="186" spans="1:8">
      <c r="A186" t="str">
        <f>CONCATENATE("[""",données!A186,"""")</f>
        <v>["Mercedes-Benz R350 4Matic 2013"</v>
      </c>
      <c r="B186" t="str">
        <f>CONCATENATE("{v:",données!B186,", f:'",TEXT(données!B186,"0 000 $"),"'}")</f>
        <v>{v:57800, f:'57 800 $'}</v>
      </c>
      <c r="C186" t="str">
        <f>SUBSTITUTE(données!C186,",",".")</f>
        <v>13.1</v>
      </c>
      <c r="D186" t="str">
        <f>SUBSTITUTE(données!D186,",",".")</f>
        <v>9.4</v>
      </c>
      <c r="E186" t="str">
        <f>CONCATENATE("{v:",données!E186,", f:'",TEXT(données!E186,"# ##0 $"),"'}")</f>
        <v>{v:1575, f:'1 575 $'}</v>
      </c>
      <c r="F186" t="str">
        <f>CONCATENATE("{v:",données!F186,", f:'",TEXT(données!F186,"# ##0 $"),"'}")</f>
        <v>{v:3150, f:'3 150 $'}</v>
      </c>
      <c r="G186" t="str">
        <f>CONCATENATE("{v:",données!G186,", f:'",TEXT(données!G186,"# ##0 $"),"'}")</f>
        <v>{v:6300, f:'6 300 $'}</v>
      </c>
      <c r="H186" t="str">
        <f>"{v: " &amp; TEXT(données!H186,"####") &amp; ", f: '" &amp; TEXT(données!H186,"# ##0 $") &amp; "'}],"</f>
        <v>{v: 14690, f: '14 690 $'}],</v>
      </c>
    </row>
    <row r="187" spans="1:8">
      <c r="A187" t="str">
        <f>CONCATENATE("[""",données!A187,"""")</f>
        <v>["Mercedes-Benz S550 4Matic 2014"</v>
      </c>
      <c r="B187" t="str">
        <f>CONCATENATE("{v:",données!B187,", f:'",TEXT(données!B187,"0 000 $"),"'}")</f>
        <v>{v:114000, f:'114 000 $'}</v>
      </c>
      <c r="C187" t="str">
        <f>SUBSTITUTE(données!C187,",",".")</f>
        <v>12.1</v>
      </c>
      <c r="D187" t="str">
        <f>SUBSTITUTE(données!D187,",",".")</f>
        <v>6.4</v>
      </c>
      <c r="E187" t="str">
        <f>CONCATENATE("{v:",données!E187,", f:'",TEXT(données!E187,"# ##0 $"),"'}")</f>
        <v>{v:1295, f:'1 295 $'}</v>
      </c>
      <c r="F187" t="str">
        <f>CONCATENATE("{v:",données!F187,", f:'",TEXT(données!F187,"# ##0 $"),"'}")</f>
        <v>{v:2590, f:'2 590 $'}</v>
      </c>
      <c r="G187" t="str">
        <f>CONCATENATE("{v:",données!G187,", f:'",TEXT(données!G187,"# ##0 $"),"'}")</f>
        <v>{v:5180, f:'5 180 $'}</v>
      </c>
      <c r="H187" t="str">
        <f>"{v: " &amp; TEXT(données!H187,"####") &amp; ", f: '" &amp; TEXT(données!H187,"# ##0 $") &amp; "'}],"</f>
        <v>{v: 28973, f: '28 973 $'}],</v>
      </c>
    </row>
    <row r="188" spans="1:8">
      <c r="A188" t="str">
        <f>CONCATENATE("[""",données!A188,"""")</f>
        <v>["Mercedes-Benz SL550 2014"</v>
      </c>
      <c r="B188" t="str">
        <f>CONCATENATE("{v:",données!B188,", f:'",TEXT(données!B188,"0 000 $"),"'}")</f>
        <v>{v:123400, f:'123 400 $'}</v>
      </c>
      <c r="C188" t="str">
        <f>SUBSTITUTE(données!C188,",",".")</f>
        <v>12.8</v>
      </c>
      <c r="D188" t="str">
        <f>SUBSTITUTE(données!D188,",",".")</f>
        <v>7.1</v>
      </c>
      <c r="E188" t="str">
        <f>CONCATENATE("{v:",données!E188,", f:'",TEXT(données!E188,"# ##0 $"),"'}")</f>
        <v>{v:1393, f:'1 393 $'}</v>
      </c>
      <c r="F188" t="str">
        <f>CONCATENATE("{v:",données!F188,", f:'",TEXT(données!F188,"# ##0 $"),"'}")</f>
        <v>{v:2786, f:'2 786 $'}</v>
      </c>
      <c r="G188" t="str">
        <f>CONCATENATE("{v:",données!G188,", f:'",TEXT(données!G188,"# ##0 $"),"'}")</f>
        <v>{v:5572, f:'5 572 $'}</v>
      </c>
      <c r="H188" t="str">
        <f>"{v: " &amp; TEXT(données!H188,"####") &amp; ", f: '" &amp; TEXT(données!H188,"# ##0 $") &amp; "'}],"</f>
        <v>{v: 31362, f: '31 362 $'}],</v>
      </c>
    </row>
    <row r="189" spans="1:8">
      <c r="A189" t="str">
        <f>CONCATENATE("[""",données!A189,"""")</f>
        <v>["Mercedes-Benz SLK250 2014"</v>
      </c>
      <c r="B189" t="str">
        <f>CONCATENATE("{v:",données!B189,", f:'",TEXT(données!B189,"0 000 $"),"'}")</f>
        <v>{v:52200, f:'52 200 $'}</v>
      </c>
      <c r="C189" t="str">
        <f>SUBSTITUTE(données!C189,",",".")</f>
        <v>9.8</v>
      </c>
      <c r="D189" t="str">
        <f>SUBSTITUTE(données!D189,",",".")</f>
        <v>5.8</v>
      </c>
      <c r="E189" t="str">
        <f>CONCATENATE("{v:",données!E189,", f:'",TEXT(données!E189,"# ##0 $"),"'}")</f>
        <v>{v:1092, f:'1 092 $'}</v>
      </c>
      <c r="F189" t="str">
        <f>CONCATENATE("{v:",données!F189,", f:'",TEXT(données!F189,"# ##0 $"),"'}")</f>
        <v>{v:2184, f:'2 184 $'}</v>
      </c>
      <c r="G189" t="str">
        <f>CONCATENATE("{v:",données!G189,", f:'",TEXT(données!G189,"# ##0 $"),"'}")</f>
        <v>{v:4368, f:'4 368 $'}</v>
      </c>
      <c r="H189" t="str">
        <f>"{v: " &amp; TEXT(données!H189,"####") &amp; ", f: '" &amp; TEXT(données!H189,"# ##0 $") &amp; "'}],"</f>
        <v>{v: 13267, f: '13 267 $'}],</v>
      </c>
    </row>
    <row r="190" spans="1:8">
      <c r="A190" t="str">
        <f>CONCATENATE("[""",données!A190,"""")</f>
        <v>["Mercedes-Benz SLS AMG GT coupé 2014"</v>
      </c>
      <c r="B190" t="str">
        <f>CONCATENATE("{v:",données!B190,", f:'",TEXT(données!B190,"0 000 $"),"'}")</f>
        <v>{v:217900, f:'217 900 $'}</v>
      </c>
      <c r="C190" t="str">
        <f>SUBSTITUTE(données!C190,",",".")</f>
        <v>16.8</v>
      </c>
      <c r="D190" t="str">
        <f>SUBSTITUTE(données!D190,",",".")</f>
        <v>11.8</v>
      </c>
      <c r="E190" t="str">
        <f>CONCATENATE("{v:",données!E190,", f:'",TEXT(données!E190,"# ##0 $"),"'}")</f>
        <v>{v:2002, f:'2 002 $'}</v>
      </c>
      <c r="F190" t="str">
        <f>CONCATENATE("{v:",données!F190,", f:'",TEXT(données!F190,"# ##0 $"),"'}")</f>
        <v>{v:4004, f:'4 004 $'}</v>
      </c>
      <c r="G190" t="str">
        <f>CONCATENATE("{v:",données!G190,", f:'",TEXT(données!G190,"# ##0 $"),"'}")</f>
        <v>{v:8008, f:'8 008 $'}</v>
      </c>
      <c r="H190" t="str">
        <f>"{v: " &amp; TEXT(données!H190,"####") &amp; ", f: '" &amp; TEXT(données!H190,"# ##0 $") &amp; "'}],"</f>
        <v>{v: 55379, f: '55 379 $'}],</v>
      </c>
    </row>
    <row r="191" spans="1:8">
      <c r="A191" t="str">
        <f>CONCATENATE("[""",données!A191,"""")</f>
        <v>["MINI Cabriolet Cooper 2014"</v>
      </c>
      <c r="B191" t="str">
        <f>CONCATENATE("{v:",données!B191,", f:'",TEXT(données!B191,"0 000 $"),"'}")</f>
        <v>{v:29500, f:'29 500 $'}</v>
      </c>
      <c r="C191" t="str">
        <f>SUBSTITUTE(données!C191,",",".")</f>
        <v>7.4</v>
      </c>
      <c r="D191" t="str">
        <f>SUBSTITUTE(données!D191,",",".")</f>
        <v>5.7</v>
      </c>
      <c r="E191" t="str">
        <f>CONCATENATE("{v:",données!E191,", f:'",TEXT(données!E191,"# ##0 $"),"'}")</f>
        <v>{v:917, f:' 917 $'}</v>
      </c>
      <c r="F191" t="str">
        <f>CONCATENATE("{v:",données!F191,", f:'",TEXT(données!F191,"# ##0 $"),"'}")</f>
        <v>{v:1834, f:'1 834 $'}</v>
      </c>
      <c r="G191" t="str">
        <f>CONCATENATE("{v:",données!G191,", f:'",TEXT(données!G191,"# ##0 $"),"'}")</f>
        <v>{v:3668, f:'3 668 $'}</v>
      </c>
      <c r="H191" t="str">
        <f>"{v: " &amp; TEXT(données!H191,"####") &amp; ", f: '" &amp; TEXT(données!H191,"# ##0 $") &amp; "'}],"</f>
        <v>{v: 7497, f: '7 497 $'}],</v>
      </c>
    </row>
    <row r="192" spans="1:8">
      <c r="A192" t="str">
        <f>CONCATENATE("[""",données!A192,"""")</f>
        <v>["MINI Clubman Cooper 2014"</v>
      </c>
      <c r="B192" t="str">
        <f>CONCATENATE("{v:",données!B192,", f:'",TEXT(données!B192,"0 000 $"),"'}")</f>
        <v>{v:24950, f:'24 950 $'}</v>
      </c>
      <c r="C192" t="str">
        <f>SUBSTITUTE(données!C192,",",".")</f>
        <v>7.4</v>
      </c>
      <c r="D192" t="str">
        <f>SUBSTITUTE(données!D192,",",".")</f>
        <v>5.7</v>
      </c>
      <c r="E192" t="str">
        <f>CONCATENATE("{v:",données!E192,", f:'",TEXT(données!E192,"# ##0 $"),"'}")</f>
        <v>{v:917, f:' 917 $'}</v>
      </c>
      <c r="F192" t="str">
        <f>CONCATENATE("{v:",données!F192,", f:'",TEXT(données!F192,"# ##0 $"),"'}")</f>
        <v>{v:1834, f:'1 834 $'}</v>
      </c>
      <c r="G192" t="str">
        <f>CONCATENATE("{v:",données!G192,", f:'",TEXT(données!G192,"# ##0 $"),"'}")</f>
        <v>{v:3668, f:'3 668 $'}</v>
      </c>
      <c r="H192" t="str">
        <f>"{v: " &amp; TEXT(données!H192,"####") &amp; ", f: '" &amp; TEXT(données!H192,"# ##0 $") &amp; "'}],"</f>
        <v>{v: 6341, f: '6 341 $'}],</v>
      </c>
    </row>
    <row r="193" spans="1:8">
      <c r="A193" t="str">
        <f>CONCATENATE("[""",données!A193,"""")</f>
        <v>["MINI Clubvan Cooper 2014"</v>
      </c>
      <c r="B193" t="str">
        <f>CONCATENATE("{v:",données!B193,", f:'",TEXT(données!B193,"0 000 $"),"'}")</f>
        <v>{v:23950, f:'23 950 $'}</v>
      </c>
      <c r="C193" t="str">
        <f>SUBSTITUTE(données!C193,",",".")</f>
        <v>7</v>
      </c>
      <c r="D193" t="str">
        <f>SUBSTITUTE(données!D193,",",".")</f>
        <v>4.7</v>
      </c>
      <c r="E193" t="str">
        <f>CONCATENATE("{v:",données!E193,", f:'",TEXT(données!E193,"# ##0 $"),"'}")</f>
        <v>{v:819, f:' 819 $'}</v>
      </c>
      <c r="F193" t="str">
        <f>CONCATENATE("{v:",données!F193,", f:'",TEXT(données!F193,"# ##0 $"),"'}")</f>
        <v>{v:1638, f:'1 638 $'}</v>
      </c>
      <c r="G193" t="str">
        <f>CONCATENATE("{v:",données!G193,", f:'",TEXT(données!G193,"# ##0 $"),"'}")</f>
        <v>{v:3276, f:'3 276 $'}</v>
      </c>
      <c r="H193" t="str">
        <f>"{v: " &amp; TEXT(données!H193,"####") &amp; ", f: '" &amp; TEXT(données!H193,"# ##0 $") &amp; "'}],"</f>
        <v>{v: 6087, f: '6 087 $'}],</v>
      </c>
    </row>
    <row r="194" spans="1:8">
      <c r="A194" t="str">
        <f>CONCATENATE("[""",données!A194,"""")</f>
        <v>["MINI Countryman Cooper 2014"</v>
      </c>
      <c r="B194" t="str">
        <f>CONCATENATE("{v:",données!B194,", f:'",TEXT(données!B194,"0 000 $"),"'}")</f>
        <v>{v:25500, f:'25 500 $'}</v>
      </c>
      <c r="C194" t="str">
        <f>SUBSTITUTE(données!C194,",",".")</f>
        <v>7.3</v>
      </c>
      <c r="D194" t="str">
        <f>SUBSTITUTE(données!D194,",",".")</f>
        <v>5.6</v>
      </c>
      <c r="E194" t="str">
        <f>CONCATENATE("{v:",données!E194,", f:'",TEXT(données!E194,"# ##0 $"),"'}")</f>
        <v>{v:903, f:' 903 $'}</v>
      </c>
      <c r="F194" t="str">
        <f>CONCATENATE("{v:",données!F194,", f:'",TEXT(données!F194,"# ##0 $"),"'}")</f>
        <v>{v:1806, f:'1 806 $'}</v>
      </c>
      <c r="G194" t="str">
        <f>CONCATENATE("{v:",données!G194,", f:'",TEXT(données!G194,"# ##0 $"),"'}")</f>
        <v>{v:3612, f:'3 612 $'}</v>
      </c>
      <c r="H194" t="str">
        <f>"{v: " &amp; TEXT(données!H194,"####") &amp; ", f: '" &amp; TEXT(données!H194,"# ##0 $") &amp; "'}],"</f>
        <v>{v: 6481, f: '6 481 $'}],</v>
      </c>
    </row>
    <row r="195" spans="1:8">
      <c r="A195" t="str">
        <f>CONCATENATE("[""",données!A195,"""")</f>
        <v>["MINI Coupé Cooper 2014"</v>
      </c>
      <c r="B195" t="str">
        <f>CONCATENATE("{v:",données!B195,", f:'",TEXT(données!B195,"0 000 $"),"'}")</f>
        <v>{v:25950, f:'25 950 $'}</v>
      </c>
      <c r="C195" t="str">
        <f>SUBSTITUTE(données!C195,",",".")</f>
        <v>6.8</v>
      </c>
      <c r="D195" t="str">
        <f>SUBSTITUTE(données!D195,",",".")</f>
        <v>5.3</v>
      </c>
      <c r="E195" t="str">
        <f>CONCATENATE("{v:",données!E195,", f:'",TEXT(données!E195,"# ##0 $"),"'}")</f>
        <v>{v:847, f:' 847 $'}</v>
      </c>
      <c r="F195" t="str">
        <f>CONCATENATE("{v:",données!F195,", f:'",TEXT(données!F195,"# ##0 $"),"'}")</f>
        <v>{v:1694, f:'1 694 $'}</v>
      </c>
      <c r="G195" t="str">
        <f>CONCATENATE("{v:",données!G195,", f:'",TEXT(données!G195,"# ##0 $"),"'}")</f>
        <v>{v:3388, f:'3 388 $'}</v>
      </c>
      <c r="H195" t="str">
        <f>"{v: " &amp; TEXT(données!H195,"####") &amp; ", f: '" &amp; TEXT(données!H195,"# ##0 $") &amp; "'}],"</f>
        <v>{v: 6595, f: '6 595 $'}],</v>
      </c>
    </row>
    <row r="196" spans="1:8">
      <c r="A196" t="str">
        <f>CONCATENATE("[""",données!A196,"""")</f>
        <v>["MINI Hayon Cooper 2014"</v>
      </c>
      <c r="B196" t="str">
        <f>CONCATENATE("{v:",données!B196,", f:'",TEXT(données!B196,"0 000 $"),"'}")</f>
        <v>{v:23950, f:'23 950 $'}</v>
      </c>
      <c r="C196" t="str">
        <f>SUBSTITUTE(données!C196,",",".")</f>
        <v>6.8</v>
      </c>
      <c r="D196" t="str">
        <f>SUBSTITUTE(données!D196,",",".")</f>
        <v>5.3</v>
      </c>
      <c r="E196" t="str">
        <f>CONCATENATE("{v:",données!E196,", f:'",TEXT(données!E196,"# ##0 $"),"'}")</f>
        <v>{v:847, f:' 847 $'}</v>
      </c>
      <c r="F196" t="str">
        <f>CONCATENATE("{v:",données!F196,", f:'",TEXT(données!F196,"# ##0 $"),"'}")</f>
        <v>{v:1694, f:'1 694 $'}</v>
      </c>
      <c r="G196" t="str">
        <f>CONCATENATE("{v:",données!G196,", f:'",TEXT(données!G196,"# ##0 $"),"'}")</f>
        <v>{v:3388, f:'3 388 $'}</v>
      </c>
      <c r="H196" t="str">
        <f>"{v: " &amp; TEXT(données!H196,"####") &amp; ", f: '" &amp; TEXT(données!H196,"# ##0 $") &amp; "'}],"</f>
        <v>{v: 6087, f: '6 087 $'}],</v>
      </c>
    </row>
    <row r="197" spans="1:8">
      <c r="A197" t="str">
        <f>CONCATENATE("[""",données!A197,"""")</f>
        <v>["MINI Paceman Cooper 2014"</v>
      </c>
      <c r="B197" t="str">
        <f>CONCATENATE("{v:",données!B197,", f:'",TEXT(données!B197,"0 000 $"),"'}")</f>
        <v>{v:26800, f:'26 800 $'}</v>
      </c>
      <c r="C197" t="str">
        <f>SUBSTITUTE(données!C197,",",".")</f>
        <v>7.4</v>
      </c>
      <c r="D197" t="str">
        <f>SUBSTITUTE(données!D197,",",".")</f>
        <v>5.7</v>
      </c>
      <c r="E197" t="str">
        <f>CONCATENATE("{v:",données!E197,", f:'",TEXT(données!E197,"# ##0 $"),"'}")</f>
        <v>{v:917, f:' 917 $'}</v>
      </c>
      <c r="F197" t="str">
        <f>CONCATENATE("{v:",données!F197,", f:'",TEXT(données!F197,"# ##0 $"),"'}")</f>
        <v>{v:1834, f:'1 834 $'}</v>
      </c>
      <c r="G197" t="str">
        <f>CONCATENATE("{v:",données!G197,", f:'",TEXT(données!G197,"# ##0 $"),"'}")</f>
        <v>{v:3668, f:'3 668 $'}</v>
      </c>
      <c r="H197" t="str">
        <f>"{v: " &amp; TEXT(données!H197,"####") &amp; ", f: '" &amp; TEXT(données!H197,"# ##0 $") &amp; "'}],"</f>
        <v>{v: 6811, f: '6 811 $'}],</v>
      </c>
    </row>
    <row r="198" spans="1:8">
      <c r="A198" t="str">
        <f>CONCATENATE("[""",données!A198,"""")</f>
        <v>["MINI Roadster Cooper 2014"</v>
      </c>
      <c r="B198" t="str">
        <f>CONCATENATE("{v:",données!B198,", f:'",TEXT(données!B198,"0 000 $"),"'}")</f>
        <v>{v:28900, f:'28 900 $'}</v>
      </c>
      <c r="C198" t="str">
        <f>SUBSTITUTE(données!C198,",",".")</f>
        <v>7.4</v>
      </c>
      <c r="D198" t="str">
        <f>SUBSTITUTE(données!D198,",",".")</f>
        <v>5.7</v>
      </c>
      <c r="E198" t="str">
        <f>CONCATENATE("{v:",données!E198,", f:'",TEXT(données!E198,"# ##0 $"),"'}")</f>
        <v>{v:917, f:' 917 $'}</v>
      </c>
      <c r="F198" t="str">
        <f>CONCATENATE("{v:",données!F198,", f:'",TEXT(données!F198,"# ##0 $"),"'}")</f>
        <v>{v:1834, f:'1 834 $'}</v>
      </c>
      <c r="G198" t="str">
        <f>CONCATENATE("{v:",données!G198,", f:'",TEXT(données!G198,"# ##0 $"),"'}")</f>
        <v>{v:3668, f:'3 668 $'}</v>
      </c>
      <c r="H198" t="str">
        <f>"{v: " &amp; TEXT(données!H198,"####") &amp; ", f: '" &amp; TEXT(données!H198,"# ##0 $") &amp; "'}],"</f>
        <v>{v: 7345, f: '7 345 $'}],</v>
      </c>
    </row>
    <row r="199" spans="1:8">
      <c r="A199" t="str">
        <f>CONCATENATE("[""",données!A199,"""")</f>
        <v>["Mitsubishi i-MIEV ES 2014"</v>
      </c>
      <c r="B199" t="str">
        <f>CONCATENATE("{v:",données!B199,", f:'",TEXT(données!B199,"0 000 $"),"'}")</f>
        <v>{v:33998, f:'33 998 $'}</v>
      </c>
      <c r="C199" t="str">
        <f>SUBSTITUTE(données!C199,",",".")</f>
        <v>0</v>
      </c>
      <c r="D199" t="str">
        <f>SUBSTITUTE(données!D199,",",".")</f>
        <v>0</v>
      </c>
      <c r="E199" t="str">
        <f>CONCATENATE("{v:",données!E199,", f:'",TEXT(données!E199,"# ##0 $"),"'}")</f>
        <v>{v:0, f:' 0 $'}</v>
      </c>
      <c r="F199" t="str">
        <f>CONCATENATE("{v:",données!F199,", f:'",TEXT(données!F199,"# ##0 $"),"'}")</f>
        <v>{v:0, f:' 0 $'}</v>
      </c>
      <c r="G199" t="str">
        <f>CONCATENATE("{v:",données!G199,", f:'",TEXT(données!G199,"# ##0 $"),"'}")</f>
        <v>{v:0, f:' 0 $'}</v>
      </c>
      <c r="H199" t="str">
        <f>"{v: " &amp; TEXT(données!H199,"####") &amp; ", f: '" &amp; TEXT(données!H199,"# ##0 $") &amp; "'}],"</f>
        <v>{v: 8641, f: '8 641 $'}],</v>
      </c>
    </row>
    <row r="200" spans="1:8">
      <c r="A200" t="str">
        <f>CONCATENATE("[""",données!A200,"""")</f>
        <v>["Mitsubishi Lancer DE 2014"</v>
      </c>
      <c r="B200" t="str">
        <f>CONCATENATE("{v:",données!B200,", f:'",TEXT(données!B200,"0 000 $"),"'}")</f>
        <v>{v:15498, f:'15 498 $'}</v>
      </c>
      <c r="C200" t="str">
        <f>SUBSTITUTE(données!C200,",",".")</f>
        <v>8.4</v>
      </c>
      <c r="D200" t="str">
        <f>SUBSTITUTE(données!D200,",",".")</f>
        <v>5.8</v>
      </c>
      <c r="E200" t="str">
        <f>CONCATENATE("{v:",données!E200,", f:'",TEXT(données!E200,"# ##0 $"),"'}")</f>
        <v>{v:994, f:' 994 $'}</v>
      </c>
      <c r="F200" t="str">
        <f>CONCATENATE("{v:",données!F200,", f:'",TEXT(données!F200,"# ##0 $"),"'}")</f>
        <v>{v:1988, f:'1 988 $'}</v>
      </c>
      <c r="G200" t="str">
        <f>CONCATENATE("{v:",données!G200,", f:'",TEXT(données!G200,"# ##0 $"),"'}")</f>
        <v>{v:3976, f:'3 976 $'}</v>
      </c>
      <c r="H200" t="str">
        <f>"{v: " &amp; TEXT(données!H200,"####") &amp; ", f: '" &amp; TEXT(données!H200,"# ##0 $") &amp; "'}],"</f>
        <v>{v: 3939, f: '3 939 $'}],</v>
      </c>
    </row>
    <row r="201" spans="1:8">
      <c r="A201" t="str">
        <f>CONCATENATE("[""",données!A201,"""")</f>
        <v>["Mitsubishi Mirage DE (auto) 2014"</v>
      </c>
      <c r="B201" t="str">
        <f>CONCATENATE("{v:",données!B201,", f:'",TEXT(données!B201,"0 000 $"),"'}")</f>
        <v>{v:15000, f:'15 000 $'}</v>
      </c>
      <c r="C201" t="str">
        <f>SUBSTITUTE(données!C201,",",".")</f>
        <v>6.4</v>
      </c>
      <c r="D201" t="str">
        <f>SUBSTITUTE(données!D201,",",".")</f>
        <v>5.3</v>
      </c>
      <c r="E201" t="str">
        <f>CONCATENATE("{v:",données!E201,", f:'",TEXT(données!E201,"# ##0 $"),"'}")</f>
        <v>{v:819, f:' 819 $'}</v>
      </c>
      <c r="F201" t="str">
        <f>CONCATENATE("{v:",données!F201,", f:'",TEXT(données!F201,"# ##0 $"),"'}")</f>
        <v>{v:1638, f:'1 638 $'}</v>
      </c>
      <c r="G201" t="str">
        <f>CONCATENATE("{v:",données!G201,", f:'",TEXT(données!G201,"# ##0 $"),"'}")</f>
        <v>{v:3276, f:'3 276 $'}</v>
      </c>
      <c r="H201" t="str">
        <f>"{v: " &amp; TEXT(données!H201,"####") &amp; ", f: '" &amp; TEXT(données!H201,"# ##0 $") &amp; "'}],"</f>
        <v>{v: 3812, f: '3 812 $'}],</v>
      </c>
    </row>
    <row r="202" spans="1:8">
      <c r="A202" t="str">
        <f>CONCATENATE("[""",données!A202,"""")</f>
        <v>["Mitsubishi Outlander ES 2RM 2014"</v>
      </c>
      <c r="B202" t="str">
        <f>CONCATENATE("{v:",données!B202,", f:'",TEXT(données!B202,"0 000 $"),"'}")</f>
        <v>{v:26000, f:'26 000 $'}</v>
      </c>
      <c r="C202" t="str">
        <f>SUBSTITUTE(données!C202,",",".")</f>
        <v>8.2</v>
      </c>
      <c r="D202" t="str">
        <f>SUBSTITUTE(données!D202,",",".")</f>
        <v>6.3</v>
      </c>
      <c r="E202" t="str">
        <f>CONCATENATE("{v:",données!E202,", f:'",TEXT(données!E202,"# ##0 $"),"'}")</f>
        <v>{v:1015, f:'1 015 $'}</v>
      </c>
      <c r="F202" t="str">
        <f>CONCATENATE("{v:",données!F202,", f:'",TEXT(données!F202,"# ##0 $"),"'}")</f>
        <v>{v:2030, f:'2 030 $'}</v>
      </c>
      <c r="G202" t="str">
        <f>CONCATENATE("{v:",données!G202,", f:'",TEXT(données!G202,"# ##0 $"),"'}")</f>
        <v>{v:4060, f:'4 060 $'}</v>
      </c>
      <c r="H202" t="str">
        <f>"{v: " &amp; TEXT(données!H202,"####") &amp; ", f: '" &amp; TEXT(données!H202,"# ##0 $") &amp; "'}],"</f>
        <v>{v: 6608, f: '6 608 $'}],</v>
      </c>
    </row>
    <row r="203" spans="1:8">
      <c r="A203" t="str">
        <f>CONCATENATE("[""",données!A203,"""")</f>
        <v>["Mitsubishi RVR ES TA 2014"</v>
      </c>
      <c r="B203" t="str">
        <f>CONCATENATE("{v:",données!B203,", f:'",TEXT(données!B203,"0 000 $"),"'}")</f>
        <v>{v:19998, f:'19 998 $'}</v>
      </c>
      <c r="C203" t="str">
        <f>SUBSTITUTE(données!C203,",",".")</f>
        <v>8.7</v>
      </c>
      <c r="D203" t="str">
        <f>SUBSTITUTE(données!D203,",",".")</f>
        <v>6.4</v>
      </c>
      <c r="E203" t="str">
        <f>CONCATENATE("{v:",données!E203,", f:'",TEXT(données!E203,"# ##0 $"),"'}")</f>
        <v>{v:1057, f:'1 057 $'}</v>
      </c>
      <c r="F203" t="str">
        <f>CONCATENATE("{v:",données!F203,", f:'",TEXT(données!F203,"# ##0 $"),"'}")</f>
        <v>{v:2114, f:'2 114 $'}</v>
      </c>
      <c r="G203" t="str">
        <f>CONCATENATE("{v:",données!G203,", f:'",TEXT(données!G203,"# ##0 $"),"'}")</f>
        <v>{v:4228, f:'4 228 $'}</v>
      </c>
      <c r="H203" t="str">
        <f>"{v: " &amp; TEXT(données!H203,"####") &amp; ", f: '" &amp; TEXT(données!H203,"# ##0 $") &amp; "'}],"</f>
        <v>{v: 5082, f: '5 082 $'}],</v>
      </c>
    </row>
    <row r="204" spans="1:8">
      <c r="A204" t="str">
        <f>CONCATENATE("[""",données!A204,"""")</f>
        <v>["Nissan Altima 2.5 berline 2014"</v>
      </c>
      <c r="B204" t="str">
        <f>CONCATENATE("{v:",données!B204,", f:'",TEXT(données!B204,"0 000 $"),"'}")</f>
        <v>{v:23698, f:'23 698 $'}</v>
      </c>
      <c r="C204" t="str">
        <f>SUBSTITUTE(données!C204,",",".")</f>
        <v>8.7</v>
      </c>
      <c r="D204" t="str">
        <f>SUBSTITUTE(données!D204,",",".")</f>
        <v>6.2</v>
      </c>
      <c r="E204" t="str">
        <f>CONCATENATE("{v:",données!E204,", f:'",TEXT(données!E204,"# ##0 $"),"'}")</f>
        <v>{v:1043, f:'1 043 $'}</v>
      </c>
      <c r="F204" t="str">
        <f>CONCATENATE("{v:",données!F204,", f:'",TEXT(données!F204,"# ##0 $"),"'}")</f>
        <v>{v:2086, f:'2 086 $'}</v>
      </c>
      <c r="G204" t="str">
        <f>CONCATENATE("{v:",données!G204,", f:'",TEXT(données!G204,"# ##0 $"),"'}")</f>
        <v>{v:4172, f:'4 172 $'}</v>
      </c>
      <c r="H204" t="str">
        <f>"{v: " &amp; TEXT(données!H204,"####") &amp; ", f: '" &amp; TEXT(données!H204,"# ##0 $") &amp; "'}],"</f>
        <v>{v: 6023, f: '6 023 $'}],</v>
      </c>
    </row>
    <row r="205" spans="1:8">
      <c r="A205" t="str">
        <f>CONCATENATE("[""",données!A205,"""")</f>
        <v>["Nissan Armada Platine (7 pass.) 2014"</v>
      </c>
      <c r="B205" t="str">
        <f>CONCATENATE("{v:",données!B205,", f:'",TEXT(données!B205,"0 000 $"),"'}")</f>
        <v>{v:59978, f:'59 978 $'}</v>
      </c>
      <c r="C205" t="str">
        <f>SUBSTITUTE(données!C205,",",".")</f>
        <v>17.3</v>
      </c>
      <c r="D205" t="str">
        <f>SUBSTITUTE(données!D205,",",".")</f>
        <v>11.4</v>
      </c>
      <c r="E205" t="str">
        <f>CONCATENATE("{v:",données!E205,", f:'",TEXT(données!E205,"# ##0 $"),"'}")</f>
        <v>{v:2009, f:'2 009 $'}</v>
      </c>
      <c r="F205" t="str">
        <f>CONCATENATE("{v:",données!F205,", f:'",TEXT(données!F205,"# ##0 $"),"'}")</f>
        <v>{v:4018, f:'4 018 $'}</v>
      </c>
      <c r="G205" t="str">
        <f>CONCATENATE("{v:",données!G205,", f:'",TEXT(données!G205,"# ##0 $"),"'}")</f>
        <v>{v:8036, f:'8 036 $'}</v>
      </c>
      <c r="H205" t="str">
        <f>"{v: " &amp; TEXT(données!H205,"####") &amp; ", f: '" &amp; TEXT(données!H205,"# ##0 $") &amp; "'}],"</f>
        <v>{v: 15243, f: '15 243 $'}],</v>
      </c>
    </row>
    <row r="206" spans="1:8">
      <c r="A206" t="str">
        <f>CONCATENATE("[""",données!A206,"""")</f>
        <v>["Nissan cube 1.8 S 2014"</v>
      </c>
      <c r="B206" t="str">
        <f>CONCATENATE("{v:",données!B206,", f:'",TEXT(données!B206,"0 000 $"),"'}")</f>
        <v>{v:17778, f:'17 778 $'}</v>
      </c>
      <c r="C206" t="str">
        <f>SUBSTITUTE(données!C206,",",".")</f>
        <v>8.1</v>
      </c>
      <c r="D206" t="str">
        <f>SUBSTITUTE(données!D206,",",".")</f>
        <v>6.7</v>
      </c>
      <c r="E206" t="str">
        <f>CONCATENATE("{v:",données!E206,", f:'",TEXT(données!E206,"# ##0 $"),"'}")</f>
        <v>{v:1036, f:'1 036 $'}</v>
      </c>
      <c r="F206" t="str">
        <f>CONCATENATE("{v:",données!F206,", f:'",TEXT(données!F206,"# ##0 $"),"'}")</f>
        <v>{v:2072, f:'2 072 $'}</v>
      </c>
      <c r="G206" t="str">
        <f>CONCATENATE("{v:",données!G206,", f:'",TEXT(données!G206,"# ##0 $"),"'}")</f>
        <v>{v:4144, f:'4 144 $'}</v>
      </c>
      <c r="H206" t="str">
        <f>"{v: " &amp; TEXT(données!H206,"####") &amp; ", f: '" &amp; TEXT(données!H206,"# ##0 $") &amp; "'}],"</f>
        <v>{v: 4518, f: '4 518 $'}],</v>
      </c>
    </row>
    <row r="207" spans="1:8">
      <c r="A207" t="str">
        <f>CONCATENATE("[""",données!A207,"""")</f>
        <v>["Nissan Frontier PRO-4X 4x4 cab. double 2014"</v>
      </c>
      <c r="B207" t="str">
        <f>CONCATENATE("{v:",données!B207,", f:'",TEXT(données!B207,"0 000 $"),"'}")</f>
        <v>{v:31018, f:'31 018 $'}</v>
      </c>
      <c r="C207" t="str">
        <f>SUBSTITUTE(données!C207,",",".")</f>
        <v>14.9</v>
      </c>
      <c r="D207" t="str">
        <f>SUBSTITUTE(données!D207,",",".")</f>
        <v>10.4</v>
      </c>
      <c r="E207" t="str">
        <f>CONCATENATE("{v:",données!E207,", f:'",TEXT(données!E207,"# ##0 $"),"'}")</f>
        <v>{v:1771, f:'1 771 $'}</v>
      </c>
      <c r="F207" t="str">
        <f>CONCATENATE("{v:",données!F207,", f:'",TEXT(données!F207,"# ##0 $"),"'}")</f>
        <v>{v:3542, f:'3 542 $'}</v>
      </c>
      <c r="G207" t="str">
        <f>CONCATENATE("{v:",données!G207,", f:'",TEXT(données!G207,"# ##0 $"),"'}")</f>
        <v>{v:7084, f:'7 084 $'}</v>
      </c>
      <c r="H207" t="str">
        <f>"{v: " &amp; TEXT(données!H207,"####") &amp; ", f: '" &amp; TEXT(données!H207,"# ##0 $") &amp; "'}],"</f>
        <v>{v: 7883, f: '7 883 $'}],</v>
      </c>
    </row>
    <row r="208" spans="1:8">
      <c r="A208" t="str">
        <f>CONCATENATE("[""",données!A208,"""")</f>
        <v>["Nissan GT-R Black Edition 2014"</v>
      </c>
      <c r="B208" t="str">
        <f>CONCATENATE("{v:",données!B208,", f:'",TEXT(données!B208,"0 000 $"),"'}")</f>
        <v>{v:116565, f:'116 565 $'}</v>
      </c>
      <c r="C208" t="str">
        <f>SUBSTITUTE(données!C208,",",".")</f>
        <v>14.7</v>
      </c>
      <c r="D208" t="str">
        <f>SUBSTITUTE(données!D208,",",".")</f>
        <v>10.2</v>
      </c>
      <c r="E208" t="str">
        <f>CONCATENATE("{v:",données!E208,", f:'",TEXT(données!E208,"# ##0 $"),"'}")</f>
        <v>{v:1743, f:'1 743 $'}</v>
      </c>
      <c r="F208" t="str">
        <f>CONCATENATE("{v:",données!F208,", f:'",TEXT(données!F208,"# ##0 $"),"'}")</f>
        <v>{v:3486, f:'3 486 $'}</v>
      </c>
      <c r="G208" t="str">
        <f>CONCATENATE("{v:",données!G208,", f:'",TEXT(données!G208,"# ##0 $"),"'}")</f>
        <v>{v:6972, f:'6 972 $'}</v>
      </c>
      <c r="H208" t="str">
        <f>"{v: " &amp; TEXT(données!H208,"####") &amp; ", f: '" &amp; TEXT(données!H208,"# ##0 $") &amp; "'}],"</f>
        <v>{v: 29625, f: '29 625 $'}],</v>
      </c>
    </row>
    <row r="209" spans="1:8">
      <c r="A209" t="str">
        <f>CONCATENATE("[""",données!A209,"""")</f>
        <v>["Nissan Juke SL TA 2014"</v>
      </c>
      <c r="B209" t="str">
        <f>CONCATENATE("{v:",données!B209,", f:'",TEXT(données!B209,"0 000 $"),"'}")</f>
        <v>{v:23678, f:'23 678 $'}</v>
      </c>
      <c r="C209" t="str">
        <f>SUBSTITUTE(données!C209,",",".")</f>
        <v>8.2</v>
      </c>
      <c r="D209" t="str">
        <f>SUBSTITUTE(données!D209,",",".")</f>
        <v>6.4</v>
      </c>
      <c r="E209" t="str">
        <f>CONCATENATE("{v:",données!E209,", f:'",TEXT(données!E209,"# ##0 $"),"'}")</f>
        <v>{v:1022, f:'1 022 $'}</v>
      </c>
      <c r="F209" t="str">
        <f>CONCATENATE("{v:",données!F209,", f:'",TEXT(données!F209,"# ##0 $"),"'}")</f>
        <v>{v:2044, f:'2 044 $'}</v>
      </c>
      <c r="G209" t="str">
        <f>CONCATENATE("{v:",données!G209,", f:'",TEXT(données!G209,"# ##0 $"),"'}")</f>
        <v>{v:4088, f:'4 088 $'}</v>
      </c>
      <c r="H209" t="str">
        <f>"{v: " &amp; TEXT(données!H209,"####") &amp; ", f: '" &amp; TEXT(données!H209,"# ##0 $") &amp; "'}],"</f>
        <v>{v: 6018, f: '6 018 $'}],</v>
      </c>
    </row>
    <row r="210" spans="1:8">
      <c r="A210" t="str">
        <f>CONCATENATE("[""",données!A210,"""")</f>
        <v>["Nissan LEAF SL 2013"</v>
      </c>
      <c r="B210" t="str">
        <f>CONCATENATE("{v:",données!B210,", f:'",TEXT(données!B210,"0 000 $"),"'}")</f>
        <v>{v:38398, f:'38 398 $'}</v>
      </c>
      <c r="C210" t="str">
        <f>SUBSTITUTE(données!C210,",",".")</f>
        <v>0</v>
      </c>
      <c r="D210" t="str">
        <f>SUBSTITUTE(données!D210,",",".")</f>
        <v>0</v>
      </c>
      <c r="E210" t="str">
        <f>CONCATENATE("{v:",données!E210,", f:'",TEXT(données!E210,"# ##0 $"),"'}")</f>
        <v>{v:0, f:' 0 $'}</v>
      </c>
      <c r="F210" t="str">
        <f>CONCATENATE("{v:",données!F210,", f:'",TEXT(données!F210,"# ##0 $"),"'}")</f>
        <v>{v:0, f:' 0 $'}</v>
      </c>
      <c r="G210" t="str">
        <f>CONCATENATE("{v:",données!G210,", f:'",TEXT(données!G210,"# ##0 $"),"'}")</f>
        <v>{v:0, f:' 0 $'}</v>
      </c>
      <c r="H210" t="str">
        <f>"{v: " &amp; TEXT(données!H210,"####") &amp; ", f: '" &amp; TEXT(données!H210,"# ##0 $") &amp; "'}],"</f>
        <v>{v: 9759, f: '9 759 $'}],</v>
      </c>
    </row>
    <row r="211" spans="1:8">
      <c r="A211" t="str">
        <f>CONCATENATE("[""",données!A211,"""")</f>
        <v>["Nissan Maxima 3.5 SV 2014"</v>
      </c>
      <c r="B211" t="str">
        <f>CONCATENATE("{v:",données!B211,", f:'",TEXT(données!B211,"0 000 $"),"'}")</f>
        <v>{v:37880, f:'37 880 $'}</v>
      </c>
      <c r="C211" t="str">
        <f>SUBSTITUTE(données!C211,",",".")</f>
        <v>10.9</v>
      </c>
      <c r="D211" t="str">
        <f>SUBSTITUTE(données!D211,",",".")</f>
        <v>7.7</v>
      </c>
      <c r="E211" t="str">
        <f>CONCATENATE("{v:",données!E211,", f:'",TEXT(données!E211,"# ##0 $"),"'}")</f>
        <v>{v:1302, f:'1 302 $'}</v>
      </c>
      <c r="F211" t="str">
        <f>CONCATENATE("{v:",données!F211,", f:'",TEXT(données!F211,"# ##0 $"),"'}")</f>
        <v>{v:2604, f:'2 604 $'}</v>
      </c>
      <c r="G211" t="str">
        <f>CONCATENATE("{v:",données!G211,", f:'",TEXT(données!G211,"# ##0 $"),"'}")</f>
        <v>{v:5208, f:'5 208 $'}</v>
      </c>
      <c r="H211" t="str">
        <f>"{v: " &amp; TEXT(données!H211,"####") &amp; ", f: '" &amp; TEXT(données!H211,"# ##0 $") &amp; "'}],"</f>
        <v>{v: 9627, f: '9 627 $'}],</v>
      </c>
    </row>
    <row r="212" spans="1:8">
      <c r="A212" t="str">
        <f>CONCATENATE("[""",données!A212,"""")</f>
        <v>["Nissan Murano LE TI 2014"</v>
      </c>
      <c r="B212" t="str">
        <f>CONCATENATE("{v:",données!B212,", f:'",TEXT(données!B212,"0 000 $"),"'}")</f>
        <v>{v:44098, f:'44 098 $'}</v>
      </c>
      <c r="C212" t="str">
        <f>SUBSTITUTE(données!C212,",",".")</f>
        <v>11.7</v>
      </c>
      <c r="D212" t="str">
        <f>SUBSTITUTE(données!D212,",",".")</f>
        <v>8.5</v>
      </c>
      <c r="E212" t="str">
        <f>CONCATENATE("{v:",données!E212,", f:'",TEXT(données!E212,"# ##0 $"),"'}")</f>
        <v>{v:1414, f:'1 414 $'}</v>
      </c>
      <c r="F212" t="str">
        <f>CONCATENATE("{v:",données!F212,", f:'",TEXT(données!F212,"# ##0 $"),"'}")</f>
        <v>{v:2828, f:'2 828 $'}</v>
      </c>
      <c r="G212" t="str">
        <f>CONCATENATE("{v:",données!G212,", f:'",TEXT(données!G212,"# ##0 $"),"'}")</f>
        <v>{v:5656, f:'5 656 $'}</v>
      </c>
      <c r="H212" t="str">
        <f>"{v: " &amp; TEXT(données!H212,"####") &amp; ", f: '" &amp; TEXT(données!H212,"# ##0 $") &amp; "'}],"</f>
        <v>{v: 11207, f: '11 207 $'}],</v>
      </c>
    </row>
    <row r="213" spans="1:8">
      <c r="A213" t="str">
        <f>CONCATENATE("[""",données!A213,"""")</f>
        <v>["Nissan NV200 S 2014"</v>
      </c>
      <c r="B213" t="str">
        <f>CONCATENATE("{v:",données!B213,", f:'",TEXT(données!B213,"0 000 $"),"'}")</f>
        <v>{v:21998, f:'21 998 $'}</v>
      </c>
      <c r="C213" t="str">
        <f>SUBSTITUTE(données!C213,",",".")</f>
        <v>8.7</v>
      </c>
      <c r="D213" t="str">
        <f>SUBSTITUTE(données!D213,",",".")</f>
        <v>7.1</v>
      </c>
      <c r="E213" t="str">
        <f>CONCATENATE("{v:",données!E213,", f:'",TEXT(données!E213,"# ##0 $"),"'}")</f>
        <v>{v:1106, f:'1 106 $'}</v>
      </c>
      <c r="F213" t="str">
        <f>CONCATENATE("{v:",données!F213,", f:'",TEXT(données!F213,"# ##0 $"),"'}")</f>
        <v>{v:2212, f:'2 212 $'}</v>
      </c>
      <c r="G213" t="str">
        <f>CONCATENATE("{v:",données!G213,", f:'",TEXT(données!G213,"# ##0 $"),"'}")</f>
        <v>{v:4424, f:'4 424 $'}</v>
      </c>
      <c r="H213" t="str">
        <f>"{v: " &amp; TEXT(données!H213,"####") &amp; ", f: '" &amp; TEXT(données!H213,"# ##0 $") &amp; "'}],"</f>
        <v>{v: 5591, f: '5 591 $'}],</v>
      </c>
    </row>
    <row r="214" spans="1:8">
      <c r="A214" t="str">
        <f>CONCATENATE("[""",données!A214,"""")</f>
        <v>["Nissan Pathfinder Platine 4RM 2014"</v>
      </c>
      <c r="B214" t="str">
        <f>CONCATENATE("{v:",données!B214,", f:'",TEXT(données!B214,"0 000 $"),"'}")</f>
        <v>{v:42098, f:'42 098 $'}</v>
      </c>
      <c r="C214" t="str">
        <f>SUBSTITUTE(données!C214,",",".")</f>
        <v>10.8</v>
      </c>
      <c r="D214" t="str">
        <f>SUBSTITUTE(données!D214,",",".")</f>
        <v>7.9</v>
      </c>
      <c r="E214" t="str">
        <f>CONCATENATE("{v:",données!E214,", f:'",TEXT(données!E214,"# ##0 $"),"'}")</f>
        <v>{v:1309, f:'1 309 $'}</v>
      </c>
      <c r="F214" t="str">
        <f>CONCATENATE("{v:",données!F214,", f:'",TEXT(données!F214,"# ##0 $"),"'}")</f>
        <v>{v:2618, f:'2 618 $'}</v>
      </c>
      <c r="G214" t="str">
        <f>CONCATENATE("{v:",données!G214,", f:'",TEXT(données!G214,"# ##0 $"),"'}")</f>
        <v>{v:5236, f:'5 236 $'}</v>
      </c>
      <c r="H214" t="str">
        <f>"{v: " &amp; TEXT(données!H214,"####") &amp; ", f: '" &amp; TEXT(données!H214,"# ##0 $") &amp; "'}],"</f>
        <v>{v: 10699, f: '10 699 $'}],</v>
      </c>
    </row>
    <row r="215" spans="1:8">
      <c r="A215" t="str">
        <f>CONCATENATE("[""",données!A215,"""")</f>
        <v>["Nissan Quest LE 2014"</v>
      </c>
      <c r="B215" t="str">
        <f>CONCATENATE("{v:",données!B215,", f:'",TEXT(données!B215,"0 000 $"),"'}")</f>
        <v>{v:46998, f:'46 998 $'}</v>
      </c>
      <c r="C215" t="str">
        <f>SUBSTITUTE(données!C215,",",".")</f>
        <v>11.1</v>
      </c>
      <c r="D215" t="str">
        <f>SUBSTITUTE(données!D215,",",".")</f>
        <v>8.1</v>
      </c>
      <c r="E215" t="str">
        <f>CONCATENATE("{v:",données!E215,", f:'",TEXT(données!E215,"# ##0 $"),"'}")</f>
        <v>{v:1344, f:'1 344 $'}</v>
      </c>
      <c r="F215" t="str">
        <f>CONCATENATE("{v:",données!F215,", f:'",TEXT(données!F215,"# ##0 $"),"'}")</f>
        <v>{v:2688, f:'2 688 $'}</v>
      </c>
      <c r="G215" t="str">
        <f>CONCATENATE("{v:",données!G215,", f:'",TEXT(données!G215,"# ##0 $"),"'}")</f>
        <v>{v:5376, f:'5 376 $'}</v>
      </c>
      <c r="H215" t="str">
        <f>"{v: " &amp; TEXT(données!H215,"####") &amp; ", f: '" &amp; TEXT(données!H215,"# ##0 $") &amp; "'}],"</f>
        <v>{v: 11944, f: '11 944 $'}],</v>
      </c>
    </row>
    <row r="216" spans="1:8">
      <c r="A216" t="str">
        <f>CONCATENATE("[""",données!A216,"""")</f>
        <v>["Nissan Rogue S TA 2014"</v>
      </c>
      <c r="B216" t="str">
        <f>CONCATENATE("{v:",données!B216,", f:'",TEXT(données!B216,"0 000 $"),"'}")</f>
        <v>{v:23778, f:'23 778 $'}</v>
      </c>
      <c r="C216" t="str">
        <f>SUBSTITUTE(données!C216,",",".")</f>
        <v>9</v>
      </c>
      <c r="D216" t="str">
        <f>SUBSTITUTE(données!D216,",",".")</f>
        <v>7</v>
      </c>
      <c r="E216" t="str">
        <f>CONCATENATE("{v:",données!E216,", f:'",TEXT(données!E216,"# ##0 $"),"'}")</f>
        <v>{v:1120, f:'1 120 $'}</v>
      </c>
      <c r="F216" t="str">
        <f>CONCATENATE("{v:",données!F216,", f:'",TEXT(données!F216,"# ##0 $"),"'}")</f>
        <v>{v:2240, f:'2 240 $'}</v>
      </c>
      <c r="G216" t="str">
        <f>CONCATENATE("{v:",données!G216,", f:'",TEXT(données!G216,"# ##0 $"),"'}")</f>
        <v>{v:4480, f:'4 480 $'}</v>
      </c>
      <c r="H216" t="str">
        <f>"{v: " &amp; TEXT(données!H216,"####") &amp; ", f: '" &amp; TEXT(données!H216,"# ##0 $") &amp; "'}],"</f>
        <v>{v: 6043, f: '6 043 $'}],</v>
      </c>
    </row>
    <row r="217" spans="1:8">
      <c r="A217" t="str">
        <f>CONCATENATE("[""",données!A217,"""")</f>
        <v>["Nissan Sentra 1.8 S (CVT) 2014"</v>
      </c>
      <c r="B217" t="str">
        <f>CONCATENATE("{v:",données!B217,", f:'",TEXT(données!B217,"0 000 $"),"'}")</f>
        <v>{v:17548, f:'17 548 $'}</v>
      </c>
      <c r="C217" t="str">
        <f>SUBSTITUTE(données!C217,",",".")</f>
        <v>6.6</v>
      </c>
      <c r="D217" t="str">
        <f>SUBSTITUTE(données!D217,",",".")</f>
        <v>4.9</v>
      </c>
      <c r="E217" t="str">
        <f>CONCATENATE("{v:",données!E217,", f:'",TEXT(données!E217,"# ##0 $"),"'}")</f>
        <v>{v:805, f:' 805 $'}</v>
      </c>
      <c r="F217" t="str">
        <f>CONCATENATE("{v:",données!F217,", f:'",TEXT(données!F217,"# ##0 $"),"'}")</f>
        <v>{v:1610, f:'1 610 $'}</v>
      </c>
      <c r="G217" t="str">
        <f>CONCATENATE("{v:",données!G217,", f:'",TEXT(données!G217,"# ##0 $"),"'}")</f>
        <v>{v:3220, f:'3 220 $'}</v>
      </c>
      <c r="H217" t="str">
        <f>"{v: " &amp; TEXT(données!H217,"####") &amp; ", f: '" &amp; TEXT(données!H217,"# ##0 $") &amp; "'}],"</f>
        <v>{v: 4460, f: '4 460 $'}],</v>
      </c>
    </row>
    <row r="218" spans="1:8">
      <c r="A218" t="str">
        <f>CONCATENATE("[""",données!A218,"""")</f>
        <v>["Nissan Titan PRO-4X 4x4 cab. double 2014"</v>
      </c>
      <c r="B218" t="str">
        <f>CONCATENATE("{v:",données!B218,", f:'",TEXT(données!B218,"0 000 $"),"'}")</f>
        <v>{v:46198, f:'46 198 $'}</v>
      </c>
      <c r="C218" t="str">
        <f>SUBSTITUTE(données!C218,",",".")</f>
        <v>17.7</v>
      </c>
      <c r="D218" t="str">
        <f>SUBSTITUTE(données!D218,",",".")</f>
        <v>12.1</v>
      </c>
      <c r="E218" t="str">
        <f>CONCATENATE("{v:",données!E218,", f:'",TEXT(données!E218,"# ##0 $"),"'}")</f>
        <v>{v:2086, f:'2 086 $'}</v>
      </c>
      <c r="F218" t="str">
        <f>CONCATENATE("{v:",données!F218,", f:'",TEXT(données!F218,"# ##0 $"),"'}")</f>
        <v>{v:4172, f:'4 172 $'}</v>
      </c>
      <c r="G218" t="str">
        <f>CONCATENATE("{v:",données!G218,", f:'",TEXT(données!G218,"# ##0 $"),"'}")</f>
        <v>{v:8344, f:'8 344 $'}</v>
      </c>
      <c r="H218" t="str">
        <f>"{v: " &amp; TEXT(données!H218,"####") &amp; ", f: '" &amp; TEXT(données!H218,"# ##0 $") &amp; "'}],"</f>
        <v>{v: 11741, f: '11 741 $'}],</v>
      </c>
    </row>
    <row r="219" spans="1:8">
      <c r="A219" t="str">
        <f>CONCATENATE("[""",données!A219,"""")</f>
        <v>["Nissan Versa Note S Hayon 2014"</v>
      </c>
      <c r="B219" t="str">
        <f>CONCATENATE("{v:",données!B219,", f:'",TEXT(données!B219,"0 000 $"),"'}")</f>
        <v>{v:13348, f:'13 348 $'}</v>
      </c>
      <c r="C219" t="str">
        <f>SUBSTITUTE(données!C219,",",".")</f>
        <v>7.4</v>
      </c>
      <c r="D219" t="str">
        <f>SUBSTITUTE(données!D219,",",".")</f>
        <v>5.4</v>
      </c>
      <c r="E219" t="str">
        <f>CONCATENATE("{v:",données!E219,", f:'",TEXT(données!E219,"# ##0 $"),"'}")</f>
        <v>{v:896, f:' 896 $'}</v>
      </c>
      <c r="F219" t="str">
        <f>CONCATENATE("{v:",données!F219,", f:'",TEXT(données!F219,"# ##0 $"),"'}")</f>
        <v>{v:1792, f:'1 792 $'}</v>
      </c>
      <c r="G219" t="str">
        <f>CONCATENATE("{v:",données!G219,", f:'",TEXT(données!G219,"# ##0 $"),"'}")</f>
        <v>{v:3584, f:'3 584 $'}</v>
      </c>
      <c r="H219" t="str">
        <f>"{v: " &amp; TEXT(données!H219,"####") &amp; ", f: '" &amp; TEXT(données!H219,"# ##0 $") &amp; "'}],"</f>
        <v>{v: 3392, f: '3 392 $'}],</v>
      </c>
    </row>
    <row r="220" spans="1:8">
      <c r="A220" t="str">
        <f>CONCATENATE("[""",données!A220,"""")</f>
        <v>["Nissan Xterra PRO-4X 2014"</v>
      </c>
      <c r="B220" t="str">
        <f>CONCATENATE("{v:",données!B220,", f:'",TEXT(données!B220,"0 000 $"),"'}")</f>
        <v>{v:34448, f:'34 448 $'}</v>
      </c>
      <c r="C220" t="str">
        <f>SUBSTITUTE(données!C220,",",".")</f>
        <v>13.7</v>
      </c>
      <c r="D220" t="str">
        <f>SUBSTITUTE(données!D220,",",".")</f>
        <v>10.5</v>
      </c>
      <c r="E220" t="str">
        <f>CONCATENATE("{v:",données!E220,", f:'",TEXT(données!E220,"# ##0 $"),"'}")</f>
        <v>{v:1694, f:'1 694 $'}</v>
      </c>
      <c r="F220" t="str">
        <f>CONCATENATE("{v:",données!F220,", f:'",TEXT(données!F220,"# ##0 $"),"'}")</f>
        <v>{v:3388, f:'3 388 $'}</v>
      </c>
      <c r="G220" t="str">
        <f>CONCATENATE("{v:",données!G220,", f:'",TEXT(données!G220,"# ##0 $"),"'}")</f>
        <v>{v:6776, f:'6 776 $'}</v>
      </c>
      <c r="H220" t="str">
        <f>"{v: " &amp; TEXT(données!H220,"####") &amp; ", f: '" &amp; TEXT(données!H220,"# ##0 $") &amp; "'}],"</f>
        <v>{v: 8755, f: '8 755 $'}],</v>
      </c>
    </row>
    <row r="221" spans="1:8">
      <c r="A221" t="str">
        <f>CONCATENATE("[""",données!A221,"""")</f>
        <v>["Nissan Z 370Z Coupe 2014"</v>
      </c>
      <c r="B221" t="str">
        <f>CONCATENATE("{v:",données!B221,", f:'",TEXT(données!B221,"0 000 $"),"'}")</f>
        <v>{v:40978, f:'40 978 $'}</v>
      </c>
      <c r="C221" t="str">
        <f>SUBSTITUTE(données!C221,",",".")</f>
        <v>11.8</v>
      </c>
      <c r="D221" t="str">
        <f>SUBSTITUTE(données!D221,",",".")</f>
        <v>7.9</v>
      </c>
      <c r="E221" t="str">
        <f>CONCATENATE("{v:",données!E221,", f:'",TEXT(données!E221,"# ##0 $"),"'}")</f>
        <v>{v:1379, f:'1 379 $'}</v>
      </c>
      <c r="F221" t="str">
        <f>CONCATENATE("{v:",données!F221,", f:'",TEXT(données!F221,"# ##0 $"),"'}")</f>
        <v>{v:2758, f:'2 758 $'}</v>
      </c>
      <c r="G221" t="str">
        <f>CONCATENATE("{v:",données!G221,", f:'",TEXT(données!G221,"# ##0 $"),"'}")</f>
        <v>{v:5516, f:'5 516 $'}</v>
      </c>
      <c r="H221" t="str">
        <f>"{v: " &amp; TEXT(données!H221,"####") &amp; ", f: '" &amp; TEXT(données!H221,"# ##0 $") &amp; "'}],"</f>
        <v>{v: 10414, f: '10 414 $'}],</v>
      </c>
    </row>
    <row r="222" spans="1:8">
      <c r="A222" t="str">
        <f>CONCATENATE("[""",données!A222,"""")</f>
        <v>["Porsche 911 Carrera 2014"</v>
      </c>
      <c r="B222" t="str">
        <f>CONCATENATE("{v:",données!B222,", f:'",TEXT(données!B222,"0 000 $"),"'}")</f>
        <v>{v:96200, f:'96 200 $'}</v>
      </c>
      <c r="C222" t="str">
        <f>SUBSTITUTE(données!C222,",",".")</f>
        <v>11</v>
      </c>
      <c r="D222" t="str">
        <f>SUBSTITUTE(données!D222,",",".")</f>
        <v>7.2</v>
      </c>
      <c r="E222" t="str">
        <f>CONCATENATE("{v:",données!E222,", f:'",TEXT(données!E222,"# ##0 $"),"'}")</f>
        <v>{v:1274, f:'1 274 $'}</v>
      </c>
      <c r="F222" t="str">
        <f>CONCATENATE("{v:",données!F222,", f:'",TEXT(données!F222,"# ##0 $"),"'}")</f>
        <v>{v:2548, f:'2 548 $'}</v>
      </c>
      <c r="G222" t="str">
        <f>CONCATENATE("{v:",données!G222,", f:'",TEXT(données!G222,"# ##0 $"),"'}")</f>
        <v>{v:5096, f:'5 096 $'}</v>
      </c>
      <c r="H222" t="str">
        <f>"{v: " &amp; TEXT(données!H222,"####") &amp; ", f: '" &amp; TEXT(données!H222,"# ##0 $") &amp; "'}],"</f>
        <v>{v: 24449, f: '24 449 $'}],</v>
      </c>
    </row>
    <row r="223" spans="1:8">
      <c r="A223" t="str">
        <f>CONCATENATE("[""",données!A223,"""")</f>
        <v>["Porsche Boxster Base 2014"</v>
      </c>
      <c r="B223" t="str">
        <f>CONCATENATE("{v:",données!B223,", f:'",TEXT(données!B223,"0 000 $"),"'}")</f>
        <v>{v:56500, f:'56 500 $'}</v>
      </c>
      <c r="C223" t="str">
        <f>SUBSTITUTE(données!C223,",",".")</f>
        <v>11.4</v>
      </c>
      <c r="D223" t="str">
        <f>SUBSTITUTE(données!D223,",",".")</f>
        <v>6.3</v>
      </c>
      <c r="E223" t="str">
        <f>CONCATENATE("{v:",données!E223,", f:'",TEXT(données!E223,"# ##0 $"),"'}")</f>
        <v>{v:1239, f:'1 239 $'}</v>
      </c>
      <c r="F223" t="str">
        <f>CONCATENATE("{v:",données!F223,", f:'",TEXT(données!F223,"# ##0 $"),"'}")</f>
        <v>{v:2478, f:'2 478 $'}</v>
      </c>
      <c r="G223" t="str">
        <f>CONCATENATE("{v:",données!G223,", f:'",TEXT(données!G223,"# ##0 $"),"'}")</f>
        <v>{v:4956, f:'4 956 $'}</v>
      </c>
      <c r="H223" t="str">
        <f>"{v: " &amp; TEXT(données!H223,"####") &amp; ", f: '" &amp; TEXT(données!H223,"# ##0 $") &amp; "'}],"</f>
        <v>{v: 14359, f: '14 359 $'}],</v>
      </c>
    </row>
    <row r="224" spans="1:8">
      <c r="A224" t="str">
        <f>CONCATENATE("[""",données!A224,"""")</f>
        <v>["Porsche Cayenne Base 2014"</v>
      </c>
      <c r="B224" t="str">
        <f>CONCATENATE("{v:",données!B224,", f:'",TEXT(données!B224,"0 000 $"),"'}")</f>
        <v>{v:57500, f:'57 500 $'}</v>
      </c>
      <c r="C224" t="str">
        <f>SUBSTITUTE(données!C224,",",".")</f>
        <v>14.1</v>
      </c>
      <c r="D224" t="str">
        <f>SUBSTITUTE(données!D224,",",".")</f>
        <v>9.3</v>
      </c>
      <c r="E224" t="str">
        <f>CONCATENATE("{v:",données!E224,", f:'",TEXT(données!E224,"# ##0 $"),"'}")</f>
        <v>{v:1638, f:'1 638 $'}</v>
      </c>
      <c r="F224" t="str">
        <f>CONCATENATE("{v:",données!F224,", f:'",TEXT(données!F224,"# ##0 $"),"'}")</f>
        <v>{v:3276, f:'3 276 $'}</v>
      </c>
      <c r="G224" t="str">
        <f>CONCATENATE("{v:",données!G224,", f:'",TEXT(données!G224,"# ##0 $"),"'}")</f>
        <v>{v:6552, f:'6 552 $'}</v>
      </c>
      <c r="H224" t="str">
        <f>"{v: " &amp; TEXT(données!H224,"####") &amp; ", f: '" &amp; TEXT(données!H224,"# ##0 $") &amp; "'}],"</f>
        <v>{v: 14614, f: '14 614 $'}],</v>
      </c>
    </row>
    <row r="225" spans="1:8">
      <c r="A225" t="str">
        <f>CONCATENATE("[""",données!A225,"""")</f>
        <v>["Porsche Cayman Base 2014"</v>
      </c>
      <c r="B225" t="str">
        <f>CONCATENATE("{v:",données!B225,", f:'",TEXT(données!B225,"0 000 $"),"'}")</f>
        <v>{v:59900, f:'59 900 $'}</v>
      </c>
      <c r="C225" t="str">
        <f>SUBSTITUTE(données!C225,",",".")</f>
        <v>11.4</v>
      </c>
      <c r="D225" t="str">
        <f>SUBSTITUTE(données!D225,",",".")</f>
        <v>6.3</v>
      </c>
      <c r="E225" t="str">
        <f>CONCATENATE("{v:",données!E225,", f:'",TEXT(données!E225,"# ##0 $"),"'}")</f>
        <v>{v:1239, f:'1 239 $'}</v>
      </c>
      <c r="F225" t="str">
        <f>CONCATENATE("{v:",données!F225,", f:'",TEXT(données!F225,"# ##0 $"),"'}")</f>
        <v>{v:2478, f:'2 478 $'}</v>
      </c>
      <c r="G225" t="str">
        <f>CONCATENATE("{v:",données!G225,", f:'",TEXT(données!G225,"# ##0 $"),"'}")</f>
        <v>{v:4956, f:'4 956 $'}</v>
      </c>
      <c r="H225" t="str">
        <f>"{v: " &amp; TEXT(données!H225,"####") &amp; ", f: '" &amp; TEXT(données!H225,"# ##0 $") &amp; "'}],"</f>
        <v>{v: 15223, f: '15 223 $'}],</v>
      </c>
    </row>
    <row r="226" spans="1:8">
      <c r="A226" t="str">
        <f>CONCATENATE("[""",données!A226,"""")</f>
        <v>["Porsche Panamera 2 2014"</v>
      </c>
      <c r="B226" t="str">
        <f>CONCATENATE("{v:",données!B226,", f:'",TEXT(données!B226,"0 000 $"),"'}")</f>
        <v>{v:89500, f:'89 500 $'}</v>
      </c>
      <c r="C226" t="str">
        <f>SUBSTITUTE(données!C226,",",".")</f>
        <v>11.2</v>
      </c>
      <c r="D226" t="str">
        <f>SUBSTITUTE(données!D226,",",".")</f>
        <v>6.8</v>
      </c>
      <c r="E226" t="str">
        <f>CONCATENATE("{v:",données!E226,", f:'",TEXT(données!E226,"# ##0 $"),"'}")</f>
        <v>{v:1260, f:'1 260 $'}</v>
      </c>
      <c r="F226" t="str">
        <f>CONCATENATE("{v:",données!F226,", f:'",TEXT(données!F226,"# ##0 $"),"'}")</f>
        <v>{v:2520, f:'2 520 $'}</v>
      </c>
      <c r="G226" t="str">
        <f>CONCATENATE("{v:",données!G226,", f:'",TEXT(données!G226,"# ##0 $"),"'}")</f>
        <v>{v:5040, f:'5 040 $'}</v>
      </c>
      <c r="H226" t="str">
        <f>"{v: " &amp; TEXT(données!H226,"####") &amp; ", f: '" &amp; TEXT(données!H226,"# ##0 $") &amp; "'}],"</f>
        <v>{v: 22746, f: '22 746 $'}],</v>
      </c>
    </row>
    <row r="227" spans="1:8">
      <c r="A227" t="str">
        <f>CONCATENATE("[""",données!A227,"""")</f>
        <v>["RAM 1500 Big Horn 4x2 cab. allongée (6.3') 2014"</v>
      </c>
      <c r="B227" t="str">
        <f>CONCATENATE("{v:",données!B227,", f:'",TEXT(données!B227,"0 000 $"),"'}")</f>
        <v>{v:38595, f:'38 595 $'}</v>
      </c>
      <c r="C227" t="str">
        <f>SUBSTITUTE(données!C227,",",".")</f>
        <v>15.4</v>
      </c>
      <c r="D227" t="str">
        <f>SUBSTITUTE(données!D227,",",".")</f>
        <v>10.2</v>
      </c>
      <c r="E227" t="str">
        <f>CONCATENATE("{v:",données!E227,", f:'",TEXT(données!E227,"# ##0 $"),"'}")</f>
        <v>{v:1792, f:'1 792 $'}</v>
      </c>
      <c r="F227" t="str">
        <f>CONCATENATE("{v:",données!F227,", f:'",TEXT(données!F227,"# ##0 $"),"'}")</f>
        <v>{v:3584, f:'3 584 $'}</v>
      </c>
      <c r="G227" t="str">
        <f>CONCATENATE("{v:",données!G227,", f:'",TEXT(données!G227,"# ##0 $"),"'}")</f>
        <v>{v:7168, f:'7 168 $'}</v>
      </c>
      <c r="H227" t="str">
        <f>"{v: " &amp; TEXT(données!H227,"####") &amp; ", f: '" &amp; TEXT(données!H227,"# ##0 $") &amp; "'}],"</f>
        <v>{v: 9809, f: '9 809 $'}],</v>
      </c>
    </row>
    <row r="228" spans="1:8">
      <c r="A228" t="str">
        <f>CONCATENATE("[""",données!A228,"""")</f>
        <v>["Rolls-Royce Ghost allongée 2014"</v>
      </c>
      <c r="B228" t="str">
        <f>CONCATENATE("{v:",données!B228,", f:'",TEXT(données!B228,"0 000 $"),"'}")</f>
        <v>{v:296000, f:'296 000 $'}</v>
      </c>
      <c r="C228" t="str">
        <f>SUBSTITUTE(données!C228,",",".")</f>
        <v>17.3</v>
      </c>
      <c r="D228" t="str">
        <f>SUBSTITUTE(données!D228,",",".")</f>
        <v>10.5</v>
      </c>
      <c r="E228" t="str">
        <f>CONCATENATE("{v:",données!E228,", f:'",TEXT(données!E228,"# ##0 $"),"'}")</f>
        <v>{v:1946, f:'1 946 $'}</v>
      </c>
      <c r="F228" t="str">
        <f>CONCATENATE("{v:",données!F228,", f:'",TEXT(données!F228,"# ##0 $"),"'}")</f>
        <v>{v:3892, f:'3 892 $'}</v>
      </c>
      <c r="G228" t="str">
        <f>CONCATENATE("{v:",données!G228,", f:'",TEXT(données!G228,"# ##0 $"),"'}")</f>
        <v>{v:7784, f:'7 784 $'}</v>
      </c>
      <c r="H228" t="str">
        <f>"{v: " &amp; TEXT(données!H228,"####") &amp; ", f: '" &amp; TEXT(données!H228,"# ##0 $") &amp; "'}],"</f>
        <v>{v: 75228, f: '75 228 $'}],</v>
      </c>
    </row>
    <row r="229" spans="1:8">
      <c r="A229" t="str">
        <f>CONCATENATE("[""",données!A229,"""")</f>
        <v>["Rolls-Royce Phantom Allongée 2014"</v>
      </c>
      <c r="B229" t="str">
        <f>CONCATENATE("{v:",données!B229,", f:'",TEXT(données!B229,"0 000 $"),"'}")</f>
        <v>{v:550000, f:'550 000 $'}</v>
      </c>
      <c r="C229" t="str">
        <f>SUBSTITUTE(données!C229,",",".")</f>
        <v>16.8</v>
      </c>
      <c r="D229" t="str">
        <f>SUBSTITUTE(données!D229,",",".")</f>
        <v>10.3</v>
      </c>
      <c r="E229" t="str">
        <f>CONCATENATE("{v:",données!E229,", f:'",TEXT(données!E229,"# ##0 $"),"'}")</f>
        <v>{v:1897, f:'1 897 $'}</v>
      </c>
      <c r="F229" t="str">
        <f>CONCATENATE("{v:",données!F229,", f:'",TEXT(données!F229,"# ##0 $"),"'}")</f>
        <v>{v:3794, f:'3 794 $'}</v>
      </c>
      <c r="G229" t="str">
        <f>CONCATENATE("{v:",données!G229,", f:'",TEXT(données!G229,"# ##0 $"),"'}")</f>
        <v>{v:7588, f:'7 588 $'}</v>
      </c>
      <c r="H229" t="str">
        <f>"{v: " &amp; TEXT(données!H229,"####") &amp; ", f: '" &amp; TEXT(données!H229,"# ##0 $") &amp; "'}],"</f>
        <v>{v: 139781, f: '139 781 $'}],</v>
      </c>
    </row>
    <row r="230" spans="1:8">
      <c r="A230" t="str">
        <f>CONCATENATE("[""",données!A230,"""")</f>
        <v>["Rolls-Royce Wraith Base 2014"</v>
      </c>
      <c r="B230" t="str">
        <f>CONCATENATE("{v:",données!B230,", f:'",TEXT(données!B230,"0 000 $"),"'}")</f>
        <v>{v:350000, f:'350 000 $'}</v>
      </c>
      <c r="C230" t="str">
        <f>SUBSTITUTE(données!C230,",",".")</f>
        <v>21.2</v>
      </c>
      <c r="D230" t="str">
        <f>SUBSTITUTE(données!D230,",",".")</f>
        <v>9.8</v>
      </c>
      <c r="E230" t="str">
        <f>CONCATENATE("{v:",données!E230,", f:'",TEXT(données!E230,"# ##0 $"),"'}")</f>
        <v>{v:2170, f:'2 170 $'}</v>
      </c>
      <c r="F230" t="str">
        <f>CONCATENATE("{v:",données!F230,", f:'",TEXT(données!F230,"# ##0 $"),"'}")</f>
        <v>{v:4340, f:'4 340 $'}</v>
      </c>
      <c r="G230" t="str">
        <f>CONCATENATE("{v:",données!G230,", f:'",TEXT(données!G230,"# ##0 $"),"'}")</f>
        <v>{v:8680, f:'8 680 $'}</v>
      </c>
      <c r="H230" t="str">
        <f>"{v: " &amp; TEXT(données!H230,"####") &amp; ", f: '" &amp; TEXT(données!H230,"# ##0 $") &amp; "'}],"</f>
        <v>{v: 88952, f: '88 952 $'}],</v>
      </c>
    </row>
    <row r="231" spans="1:8">
      <c r="A231" t="str">
        <f>CONCATENATE("[""",données!A231,"""")</f>
        <v>["Scion FR-S Base (auto) 2014"</v>
      </c>
      <c r="B231" t="str">
        <f>CONCATENATE("{v:",données!B231,", f:'",TEXT(données!B231,"0 000 $"),"'}")</f>
        <v>{v:27170, f:'27 170 $'}</v>
      </c>
      <c r="C231" t="str">
        <f>SUBSTITUTE(données!C231,",",".")</f>
        <v>8.3</v>
      </c>
      <c r="D231" t="str">
        <f>SUBSTITUTE(données!D231,",",".")</f>
        <v>5.8</v>
      </c>
      <c r="E231" t="str">
        <f>CONCATENATE("{v:",données!E231,", f:'",TEXT(données!E231,"# ##0 $"),"'}")</f>
        <v>{v:987, f:' 987 $'}</v>
      </c>
      <c r="F231" t="str">
        <f>CONCATENATE("{v:",données!F231,", f:'",TEXT(données!F231,"# ##0 $"),"'}")</f>
        <v>{v:1974, f:'1 974 $'}</v>
      </c>
      <c r="G231" t="str">
        <f>CONCATENATE("{v:",données!G231,", f:'",TEXT(données!G231,"# ##0 $"),"'}")</f>
        <v>{v:3948, f:'3 948 $'}</v>
      </c>
      <c r="H231" t="str">
        <f>"{v: " &amp; TEXT(données!H231,"####") &amp; ", f: '" &amp; TEXT(données!H231,"# ##0 $") &amp; "'}],"</f>
        <v>{v: 6905, f: '6 905 $'}],</v>
      </c>
    </row>
    <row r="232" spans="1:8">
      <c r="A232" t="str">
        <f>CONCATENATE("[""",données!A232,"""")</f>
        <v>["Scion iQ Base 2014"</v>
      </c>
      <c r="B232" t="str">
        <f>CONCATENATE("{v:",données!B232,", f:'",TEXT(données!B232,"0 000 $"),"'}")</f>
        <v>{v:17070, f:'17 070 $'}</v>
      </c>
      <c r="C232" t="str">
        <f>SUBSTITUTE(données!C232,",",".")</f>
        <v>5.5</v>
      </c>
      <c r="D232" t="str">
        <f>SUBSTITUTE(données!D232,",",".")</f>
        <v>4.7</v>
      </c>
      <c r="E232" t="str">
        <f>CONCATENATE("{v:",données!E232,", f:'",TEXT(données!E232,"# ##0 $"),"'}")</f>
        <v>{v:714, f:' 714 $'}</v>
      </c>
      <c r="F232" t="str">
        <f>CONCATENATE("{v:",données!F232,", f:'",TEXT(données!F232,"# ##0 $"),"'}")</f>
        <v>{v:1428, f:'1 428 $'}</v>
      </c>
      <c r="G232" t="str">
        <f>CONCATENATE("{v:",données!G232,", f:'",TEXT(données!G232,"# ##0 $"),"'}")</f>
        <v>{v:2856, f:'2 856 $'}</v>
      </c>
      <c r="H232" t="str">
        <f>"{v: " &amp; TEXT(données!H232,"####") &amp; ", f: '" &amp; TEXT(données!H232,"# ##0 $") &amp; "'}],"</f>
        <v>{v: 4338, f: '4 338 $'}],</v>
      </c>
    </row>
    <row r="233" spans="1:8">
      <c r="A233" t="str">
        <f>CONCATENATE("[""",données!A233,"""")</f>
        <v>["Scion tC Base 2014"</v>
      </c>
      <c r="B233" t="str">
        <f>CONCATENATE("{v:",données!B233,", f:'",TEXT(données!B233,"0 000 $"),"'}")</f>
        <v>{v:21490, f:'21 490 $'}</v>
      </c>
      <c r="C233" t="str">
        <f>SUBSTITUTE(données!C233,",",".")</f>
        <v>9.1</v>
      </c>
      <c r="D233" t="str">
        <f>SUBSTITUTE(données!D233,",",".")</f>
        <v>6.4</v>
      </c>
      <c r="E233" t="str">
        <f>CONCATENATE("{v:",données!E233,", f:'",TEXT(données!E233,"# ##0 $"),"'}")</f>
        <v>{v:1085, f:'1 085 $'}</v>
      </c>
      <c r="F233" t="str">
        <f>CONCATENATE("{v:",données!F233,", f:'",TEXT(données!F233,"# ##0 $"),"'}")</f>
        <v>{v:2170, f:'2 170 $'}</v>
      </c>
      <c r="G233" t="str">
        <f>CONCATENATE("{v:",données!G233,", f:'",TEXT(données!G233,"# ##0 $"),"'}")</f>
        <v>{v:4340, f:'4 340 $'}</v>
      </c>
      <c r="H233" t="str">
        <f>"{v: " &amp; TEXT(données!H233,"####") &amp; ", f: '" &amp; TEXT(données!H233,"# ##0 $") &amp; "'}],"</f>
        <v>{v: 5462, f: '5 462 $'}],</v>
      </c>
    </row>
    <row r="234" spans="1:8">
      <c r="A234" t="str">
        <f>CONCATENATE("[""",données!A234,"""")</f>
        <v>["Scion xB Base 2014"</v>
      </c>
      <c r="B234" t="str">
        <f>CONCATENATE("{v:",données!B234,", f:'",TEXT(données!B234,"0 000 $"),"'}")</f>
        <v>{v:18860, f:'18 860 $'}</v>
      </c>
      <c r="C234" t="str">
        <f>SUBSTITUTE(données!C234,",",".")</f>
        <v>9.5</v>
      </c>
      <c r="D234" t="str">
        <f>SUBSTITUTE(données!D234,",",".")</f>
        <v>7.2</v>
      </c>
      <c r="E234" t="str">
        <f>CONCATENATE("{v:",données!E234,", f:'",TEXT(données!E234,"# ##0 $"),"'}")</f>
        <v>{v:1169, f:'1 169 $'}</v>
      </c>
      <c r="F234" t="str">
        <f>CONCATENATE("{v:",données!F234,", f:'",TEXT(données!F234,"# ##0 $"),"'}")</f>
        <v>{v:2338, f:'2 338 $'}</v>
      </c>
      <c r="G234" t="str">
        <f>CONCATENATE("{v:",données!G234,", f:'",TEXT(données!G234,"# ##0 $"),"'}")</f>
        <v>{v:4676, f:'4 676 $'}</v>
      </c>
      <c r="H234" t="str">
        <f>"{v: " &amp; TEXT(données!H234,"####") &amp; ", f: '" &amp; TEXT(données!H234,"# ##0 $") &amp; "'}],"</f>
        <v>{v: 4793, f: '4 793 $'}],</v>
      </c>
    </row>
    <row r="235" spans="1:8">
      <c r="A235" t="str">
        <f>CONCATENATE("[""",données!A235,"""")</f>
        <v>["Scion xD Base 2014"</v>
      </c>
      <c r="B235" t="str">
        <f>CONCATENATE("{v:",données!B235,", f:'",TEXT(données!B235,"0 000 $"),"'}")</f>
        <v>{v:17690, f:'17 690 $'}</v>
      </c>
      <c r="C235" t="str">
        <f>SUBSTITUTE(données!C235,",",".")</f>
        <v>7.4</v>
      </c>
      <c r="D235" t="str">
        <f>SUBSTITUTE(données!D235,",",".")</f>
        <v>5.9</v>
      </c>
      <c r="E235" t="str">
        <f>CONCATENATE("{v:",données!E235,", f:'",TEXT(données!E235,"# ##0 $"),"'}")</f>
        <v>{v:931, f:' 931 $'}</v>
      </c>
      <c r="F235" t="str">
        <f>CONCATENATE("{v:",données!F235,", f:'",TEXT(données!F235,"# ##0 $"),"'}")</f>
        <v>{v:1862, f:'1 862 $'}</v>
      </c>
      <c r="G235" t="str">
        <f>CONCATENATE("{v:",données!G235,", f:'",TEXT(données!G235,"# ##0 $"),"'}")</f>
        <v>{v:3724, f:'3 724 $'}</v>
      </c>
      <c r="H235" t="str">
        <f>"{v: " &amp; TEXT(données!H235,"####") &amp; ", f: '" &amp; TEXT(données!H235,"# ##0 $") &amp; "'}],"</f>
        <v>{v: 4496, f: '4 496 $'}],</v>
      </c>
    </row>
    <row r="236" spans="1:8">
      <c r="A236" t="str">
        <f>CONCATENATE("[""",données!A236,"""")</f>
        <v>["smart Fortwo Brabus 2014"</v>
      </c>
      <c r="B236" t="str">
        <f>CONCATENATE("{v:",données!B236,", f:'",TEXT(données!B236,"0 000 $"),"'}")</f>
        <v>{v:20900, f:'20 900 $'}</v>
      </c>
      <c r="C236" t="str">
        <f>SUBSTITUTE(données!C236,",",".")</f>
        <v>5.8</v>
      </c>
      <c r="D236" t="str">
        <f>SUBSTITUTE(données!D236,",",".")</f>
        <v>4.7</v>
      </c>
      <c r="E236" t="str">
        <f>CONCATENATE("{v:",données!E236,", f:'",TEXT(données!E236,"# ##0 $"),"'}")</f>
        <v>{v:735, f:' 735 $'}</v>
      </c>
      <c r="F236" t="str">
        <f>CONCATENATE("{v:",données!F236,", f:'",TEXT(données!F236,"# ##0 $"),"'}")</f>
        <v>{v:1470, f:'1 470 $'}</v>
      </c>
      <c r="G236" t="str">
        <f>CONCATENATE("{v:",données!G236,", f:'",TEXT(données!G236,"# ##0 $"),"'}")</f>
        <v>{v:2940, f:'2 940 $'}</v>
      </c>
      <c r="H236" t="str">
        <f>"{v: " &amp; TEXT(données!H236,"####") &amp; ", f: '" &amp; TEXT(données!H236,"# ##0 $") &amp; "'}],"</f>
        <v>{v: 5312, f: '5 312 $'}],</v>
      </c>
    </row>
    <row r="237" spans="1:8">
      <c r="A237" t="str">
        <f>CONCATENATE("[""",données!A237,"""")</f>
        <v>["SRT Viper GTS 2014"</v>
      </c>
      <c r="B237" t="str">
        <f>CONCATENATE("{v:",données!B237,", f:'",TEXT(données!B237,"0 000 $"),"'}")</f>
        <v>{v:119995, f:'119 995 $'}</v>
      </c>
      <c r="C237" t="str">
        <f>SUBSTITUTE(données!C237,",",".")</f>
        <v>18.3</v>
      </c>
      <c r="D237" t="str">
        <f>SUBSTITUTE(données!D237,",",".")</f>
        <v>11.3</v>
      </c>
      <c r="E237" t="str">
        <f>CONCATENATE("{v:",données!E237,", f:'",TEXT(données!E237,"# ##0 $"),"'}")</f>
        <v>{v:2072, f:'2 072 $'}</v>
      </c>
      <c r="F237" t="str">
        <f>CONCATENATE("{v:",données!F237,", f:'",TEXT(données!F237,"# ##0 $"),"'}")</f>
        <v>{v:4144, f:'4 144 $'}</v>
      </c>
      <c r="G237" t="str">
        <f>CONCATENATE("{v:",données!G237,", f:'",TEXT(données!G237,"# ##0 $"),"'}")</f>
        <v>{v:8288, f:'8 288 $'}</v>
      </c>
      <c r="H237" t="str">
        <f>"{v: " &amp; TEXT(données!H237,"####") &amp; ", f: '" &amp; TEXT(données!H237,"# ##0 $") &amp; "'}],"</f>
        <v>{v: 30496, f: '30 496 $'}],</v>
      </c>
    </row>
    <row r="238" spans="1:8">
      <c r="A238" t="str">
        <f>CONCATENATE("[""",données!A238,"""")</f>
        <v>["Subaru BRZ Base 2014"</v>
      </c>
      <c r="B238" t="str">
        <f>CONCATENATE("{v:",données!B238,", f:'",TEXT(données!B238,"0 000 $"),"'}")</f>
        <v>{v:27295, f:'27 295 $'}</v>
      </c>
      <c r="C238" t="str">
        <f>SUBSTITUTE(données!C238,",",".")</f>
        <v>9.6</v>
      </c>
      <c r="D238" t="str">
        <f>SUBSTITUTE(données!D238,",",".")</f>
        <v>6.6</v>
      </c>
      <c r="E238" t="str">
        <f>CONCATENATE("{v:",données!E238,", f:'",TEXT(données!E238,"# ##0 $"),"'}")</f>
        <v>{v:1134, f:'1 134 $'}</v>
      </c>
      <c r="F238" t="str">
        <f>CONCATENATE("{v:",données!F238,", f:'",TEXT(données!F238,"# ##0 $"),"'}")</f>
        <v>{v:2268, f:'2 268 $'}</v>
      </c>
      <c r="G238" t="str">
        <f>CONCATENATE("{v:",données!G238,", f:'",TEXT(données!G238,"# ##0 $"),"'}")</f>
        <v>{v:4536, f:'4 536 $'}</v>
      </c>
      <c r="H238" t="str">
        <f>"{v: " &amp; TEXT(données!H238,"####") &amp; ", f: '" &amp; TEXT(données!H238,"# ##0 $") &amp; "'}],"</f>
        <v>{v: 6937, f: '6 937 $'}],</v>
      </c>
    </row>
    <row r="239" spans="1:8">
      <c r="A239" t="str">
        <f>CONCATENATE("[""",données!A239,"""")</f>
        <v>["Subaru Forester 2.5i 2014"</v>
      </c>
      <c r="B239" t="str">
        <f>CONCATENATE("{v:",données!B239,", f:'",TEXT(données!B239,"0 000 $"),"'}")</f>
        <v>{v:25995, f:'25 995 $'}</v>
      </c>
      <c r="C239" t="str">
        <f>SUBSTITUTE(données!C239,",",".")</f>
        <v>9.5</v>
      </c>
      <c r="D239" t="str">
        <f>SUBSTITUTE(données!D239,",",".")</f>
        <v>7</v>
      </c>
      <c r="E239" t="str">
        <f>CONCATENATE("{v:",données!E239,", f:'",TEXT(données!E239,"# ##0 $"),"'}")</f>
        <v>{v:1155, f:'1 155 $'}</v>
      </c>
      <c r="F239" t="str">
        <f>CONCATENATE("{v:",données!F239,", f:'",TEXT(données!F239,"# ##0 $"),"'}")</f>
        <v>{v:2310, f:'2 310 $'}</v>
      </c>
      <c r="G239" t="str">
        <f>CONCATENATE("{v:",données!G239,", f:'",TEXT(données!G239,"# ##0 $"),"'}")</f>
        <v>{v:4620, f:'4 620 $'}</v>
      </c>
      <c r="H239" t="str">
        <f>"{v: " &amp; TEXT(données!H239,"####") &amp; ", f: '" &amp; TEXT(données!H239,"# ##0 $") &amp; "'}],"</f>
        <v>{v: 6607, f: '6 607 $'}],</v>
      </c>
    </row>
    <row r="240" spans="1:8">
      <c r="A240" t="str">
        <f>CONCATENATE("[""",données!A240,"""")</f>
        <v>["Subaru Impreza 2.0 5 portes 2014"</v>
      </c>
      <c r="B240" t="str">
        <f>CONCATENATE("{v:",données!B240,", f:'",TEXT(données!B240,"0 000 $"),"'}")</f>
        <v>{v:20895, f:'20 895 $'}</v>
      </c>
      <c r="C240" t="str">
        <f>SUBSTITUTE(données!C240,",",".")</f>
        <v>8.3</v>
      </c>
      <c r="D240" t="str">
        <f>SUBSTITUTE(données!D240,",",".")</f>
        <v>5.9</v>
      </c>
      <c r="E240" t="str">
        <f>CONCATENATE("{v:",données!E240,", f:'",TEXT(données!E240,"# ##0 $"),"'}")</f>
        <v>{v:994, f:' 994 $'}</v>
      </c>
      <c r="F240" t="str">
        <f>CONCATENATE("{v:",données!F240,", f:'",TEXT(données!F240,"# ##0 $"),"'}")</f>
        <v>{v:1988, f:'1 988 $'}</v>
      </c>
      <c r="G240" t="str">
        <f>CONCATENATE("{v:",données!G240,", f:'",TEXT(données!G240,"# ##0 $"),"'}")</f>
        <v>{v:3976, f:'3 976 $'}</v>
      </c>
      <c r="H240" t="str">
        <f>"{v: " &amp; TEXT(données!H240,"####") &amp; ", f: '" &amp; TEXT(données!H240,"# ##0 $") &amp; "'}],"</f>
        <v>{v: 5310, f: '5 310 $'}],</v>
      </c>
    </row>
    <row r="241" spans="1:8">
      <c r="A241" t="str">
        <f>CONCATENATE("[""",données!A241,"""")</f>
        <v>["Subaru Legacy 2.5i 2014"</v>
      </c>
      <c r="B241" t="str">
        <f>CONCATENATE("{v:",données!B241,", f:'",TEXT(données!B241,"0 000 $"),"'}")</f>
        <v>{v:23495, f:'23 495 $'}</v>
      </c>
      <c r="C241" t="str">
        <f>SUBSTITUTE(données!C241,",",".")</f>
        <v>11.2</v>
      </c>
      <c r="D241" t="str">
        <f>SUBSTITUTE(données!D241,",",".")</f>
        <v>8.4</v>
      </c>
      <c r="E241" t="str">
        <f>CONCATENATE("{v:",données!E241,", f:'",TEXT(données!E241,"# ##0 $"),"'}")</f>
        <v>{v:1372, f:'1 372 $'}</v>
      </c>
      <c r="F241" t="str">
        <f>CONCATENATE("{v:",données!F241,", f:'",TEXT(données!F241,"# ##0 $"),"'}")</f>
        <v>{v:2744, f:'2 744 $'}</v>
      </c>
      <c r="G241" t="str">
        <f>CONCATENATE("{v:",données!G241,", f:'",TEXT(données!G241,"# ##0 $"),"'}")</f>
        <v>{v:5488, f:'5 488 $'}</v>
      </c>
      <c r="H241" t="str">
        <f>"{v: " &amp; TEXT(données!H241,"####") &amp; ", f: '" &amp; TEXT(données!H241,"# ##0 $") &amp; "'}],"</f>
        <v>{v: 5971, f: '5 971 $'}],</v>
      </c>
    </row>
    <row r="242" spans="1:8">
      <c r="A242" t="str">
        <f>CONCATENATE("[""",données!A242,"""")</f>
        <v>["Subaru Outback 2.5i Commodité 2014"</v>
      </c>
      <c r="B242" t="str">
        <f>CONCATENATE("{v:",données!B242,", f:'",TEXT(données!B242,"0 000 $"),"'}")</f>
        <v>{v:28495, f:'28 495 $'}</v>
      </c>
      <c r="C242" t="str">
        <f>SUBSTITUTE(données!C242,",",".")</f>
        <v>11.2</v>
      </c>
      <c r="D242" t="str">
        <f>SUBSTITUTE(données!D242,",",".")</f>
        <v>8.4</v>
      </c>
      <c r="E242" t="str">
        <f>CONCATENATE("{v:",données!E242,", f:'",TEXT(données!E242,"# ##0 $"),"'}")</f>
        <v>{v:1372, f:'1 372 $'}</v>
      </c>
      <c r="F242" t="str">
        <f>CONCATENATE("{v:",données!F242,", f:'",TEXT(données!F242,"# ##0 $"),"'}")</f>
        <v>{v:2744, f:'2 744 $'}</v>
      </c>
      <c r="G242" t="str">
        <f>CONCATENATE("{v:",données!G242,", f:'",TEXT(données!G242,"# ##0 $"),"'}")</f>
        <v>{v:5488, f:'5 488 $'}</v>
      </c>
      <c r="H242" t="str">
        <f>"{v: " &amp; TEXT(données!H242,"####") &amp; ", f: '" &amp; TEXT(données!H242,"# ##0 $") &amp; "'}],"</f>
        <v>{v: 7242, f: '7 242 $'}],</v>
      </c>
    </row>
    <row r="243" spans="1:8">
      <c r="A243" t="str">
        <f>CONCATENATE("[""",données!A243,"""")</f>
        <v>["Subaru Tribeca Base 2014"</v>
      </c>
      <c r="B243" t="str">
        <f>CONCATENATE("{v:",données!B243,", f:'",TEXT(données!B243,"0 000 $"),"'}")</f>
        <v>{v:38995, f:'38 995 $'}</v>
      </c>
      <c r="C243" t="str">
        <f>SUBSTITUTE(données!C243,",",".")</f>
        <v>13.1</v>
      </c>
      <c r="D243" t="str">
        <f>SUBSTITUTE(données!D243,",",".")</f>
        <v>9.4</v>
      </c>
      <c r="E243" t="str">
        <f>CONCATENATE("{v:",données!E243,", f:'",TEXT(données!E243,"# ##0 $"),"'}")</f>
        <v>{v:1575, f:'1 575 $'}</v>
      </c>
      <c r="F243" t="str">
        <f>CONCATENATE("{v:",données!F243,", f:'",TEXT(données!F243,"# ##0 $"),"'}")</f>
        <v>{v:3150, f:'3 150 $'}</v>
      </c>
      <c r="G243" t="str">
        <f>CONCATENATE("{v:",données!G243,", f:'",TEXT(données!G243,"# ##0 $"),"'}")</f>
        <v>{v:6300, f:'6 300 $'}</v>
      </c>
      <c r="H243" t="str">
        <f>"{v: " &amp; TEXT(données!H243,"####") &amp; ", f: '" &amp; TEXT(données!H243,"# ##0 $") &amp; "'}],"</f>
        <v>{v: 9911, f: '9 911 $'}],</v>
      </c>
    </row>
    <row r="244" spans="1:8">
      <c r="A244" t="str">
        <f>CONCATENATE("[""",données!A244,"""")</f>
        <v>["Subaru WRX 5 portes 2014"</v>
      </c>
      <c r="B244" t="str">
        <f>CONCATENATE("{v:",données!B244,", f:'",TEXT(données!B244,"0 000 $"),"'}")</f>
        <v>{v:33395, f:'33 395 $'}</v>
      </c>
      <c r="C244" t="str">
        <f>SUBSTITUTE(données!C244,",",".")</f>
        <v>11.1</v>
      </c>
      <c r="D244" t="str">
        <f>SUBSTITUTE(données!D244,",",".")</f>
        <v>8</v>
      </c>
      <c r="E244" t="str">
        <f>CONCATENATE("{v:",données!E244,", f:'",TEXT(données!E244,"# ##0 $"),"'}")</f>
        <v>{v:1337, f:'1 337 $'}</v>
      </c>
      <c r="F244" t="str">
        <f>CONCATENATE("{v:",données!F244,", f:'",TEXT(données!F244,"# ##0 $"),"'}")</f>
        <v>{v:2674, f:'2 674 $'}</v>
      </c>
      <c r="G244" t="str">
        <f>CONCATENATE("{v:",données!G244,", f:'",TEXT(données!G244,"# ##0 $"),"'}")</f>
        <v>{v:5348, f:'5 348 $'}</v>
      </c>
      <c r="H244" t="str">
        <f>"{v: " &amp; TEXT(données!H244,"####") &amp; ", f: '" &amp; TEXT(données!H244,"# ##0 $") &amp; "'}],"</f>
        <v>{v: 8487, f: '8 487 $'}],</v>
      </c>
    </row>
    <row r="245" spans="1:8">
      <c r="A245" t="str">
        <f>CONCATENATE("[""",données!A245,"""")</f>
        <v>["Subaru XV Crosstrek Limited (auto) 2014"</v>
      </c>
      <c r="B245" t="str">
        <f>CONCATENATE("{v:",données!B245,", f:'",TEXT(données!B245,"0 000 $"),"'}")</f>
        <v>{v:30295, f:'30 295 $'}</v>
      </c>
      <c r="C245" t="str">
        <f>SUBSTITUTE(données!C245,",",".")</f>
        <v>8.2</v>
      </c>
      <c r="D245" t="str">
        <f>SUBSTITUTE(données!D245,",",".")</f>
        <v>6</v>
      </c>
      <c r="E245" t="str">
        <f>CONCATENATE("{v:",données!E245,", f:'",TEXT(données!E245,"# ##0 $"),"'}")</f>
        <v>{v:994, f:' 994 $'}</v>
      </c>
      <c r="F245" t="str">
        <f>CONCATENATE("{v:",données!F245,", f:'",TEXT(données!F245,"# ##0 $"),"'}")</f>
        <v>{v:1988, f:'1 988 $'}</v>
      </c>
      <c r="G245" t="str">
        <f>CONCATENATE("{v:",données!G245,", f:'",TEXT(données!G245,"# ##0 $"),"'}")</f>
        <v>{v:3976, f:'3 976 $'}</v>
      </c>
      <c r="H245" t="str">
        <f>"{v: " &amp; TEXT(données!H245,"####") &amp; ", f: '" &amp; TEXT(données!H245,"# ##0 $") &amp; "'}],"</f>
        <v>{v: 7699, f: '7 699 $'}],</v>
      </c>
    </row>
    <row r="246" spans="1:8">
      <c r="A246" t="str">
        <f>CONCATENATE("[""",données!A246,"""")</f>
        <v>["Suzuki Grand Vitara JLX 2014"</v>
      </c>
      <c r="B246" t="str">
        <f>CONCATENATE("{v:",données!B246,", f:'",TEXT(données!B246,"0 000 $"),"'}")</f>
        <v>{v:30135, f:'30 135 $'}</v>
      </c>
      <c r="C246" t="str">
        <f>SUBSTITUTE(données!C246,",",".")</f>
        <v>11.2</v>
      </c>
      <c r="D246" t="str">
        <f>SUBSTITUTE(données!D246,",",".")</f>
        <v>8.6</v>
      </c>
      <c r="E246" t="str">
        <f>CONCATENATE("{v:",données!E246,", f:'",TEXT(données!E246,"# ##0 $"),"'}")</f>
        <v>{v:1386, f:'1 386 $'}</v>
      </c>
      <c r="F246" t="str">
        <f>CONCATENATE("{v:",données!F246,", f:'",TEXT(données!F246,"# ##0 $"),"'}")</f>
        <v>{v:2772, f:'2 772 $'}</v>
      </c>
      <c r="G246" t="str">
        <f>CONCATENATE("{v:",données!G246,", f:'",TEXT(données!G246,"# ##0 $"),"'}")</f>
        <v>{v:5544, f:'5 544 $'}</v>
      </c>
      <c r="H246" t="str">
        <f>"{v: " &amp; TEXT(données!H246,"####") &amp; ", f: '" &amp; TEXT(données!H246,"# ##0 $") &amp; "'}],"</f>
        <v>{v: 7659, f: '7 659 $'}],</v>
      </c>
    </row>
    <row r="247" spans="1:8">
      <c r="A247" t="str">
        <f>CONCATENATE("[""",données!A247,"""")</f>
        <v>["Suzuki Kizashi S 2014"</v>
      </c>
      <c r="B247" t="str">
        <f>CONCATENATE("{v:",données!B247,", f:'",TEXT(données!B247,"0 000 $"),"'}")</f>
        <v>{v:27995, f:'27 995 $'}</v>
      </c>
      <c r="C247" t="str">
        <f>SUBSTITUTE(données!C247,",",".")</f>
        <v>9.3</v>
      </c>
      <c r="D247" t="str">
        <f>SUBSTITUTE(données!D247,",",".")</f>
        <v>6.8</v>
      </c>
      <c r="E247" t="str">
        <f>CONCATENATE("{v:",données!E247,", f:'",TEXT(données!E247,"# ##0 $"),"'}")</f>
        <v>{v:1127, f:'1 127 $'}</v>
      </c>
      <c r="F247" t="str">
        <f>CONCATENATE("{v:",données!F247,", f:'",TEXT(données!F247,"# ##0 $"),"'}")</f>
        <v>{v:2254, f:'2 254 $'}</v>
      </c>
      <c r="G247" t="str">
        <f>CONCATENATE("{v:",données!G247,", f:'",TEXT(données!G247,"# ##0 $"),"'}")</f>
        <v>{v:4508, f:'4 508 $'}</v>
      </c>
      <c r="H247" t="str">
        <f>"{v: " &amp; TEXT(données!H247,"####") &amp; ", f: '" &amp; TEXT(données!H247,"# ##0 $") &amp; "'}],"</f>
        <v>{v: 7115, f: '7 115 $'}],</v>
      </c>
    </row>
    <row r="248" spans="1:8">
      <c r="A248" t="str">
        <f>CONCATENATE("[""",données!A248,"""")</f>
        <v>["Suzuki SX4 Berline JA 2014"</v>
      </c>
      <c r="B248" t="str">
        <f>CONCATENATE("{v:",données!B248,", f:'",TEXT(données!B248,"0 000 $"),"'}")</f>
        <v>{v:17835, f:'17 835 $'}</v>
      </c>
      <c r="C248" t="str">
        <f>SUBSTITUTE(données!C248,",",".")</f>
        <v>9</v>
      </c>
      <c r="D248" t="str">
        <f>SUBSTITUTE(données!D248,",",".")</f>
        <v>6</v>
      </c>
      <c r="E248" t="str">
        <f>CONCATENATE("{v:",données!E248,", f:'",TEXT(données!E248,"# ##0 $"),"'}")</f>
        <v>{v:1050, f:'1 050 $'}</v>
      </c>
      <c r="F248" t="str">
        <f>CONCATENATE("{v:",données!F248,", f:'",TEXT(données!F248,"# ##0 $"),"'}")</f>
        <v>{v:2100, f:'2 100 $'}</v>
      </c>
      <c r="G248" t="str">
        <f>CONCATENATE("{v:",données!G248,", f:'",TEXT(données!G248,"# ##0 $"),"'}")</f>
        <v>{v:4200, f:'4 200 $'}</v>
      </c>
      <c r="H248" t="str">
        <f>"{v: " &amp; TEXT(données!H248,"####") &amp; ", f: '" &amp; TEXT(données!H248,"# ##0 $") &amp; "'}],"</f>
        <v>{v: 4533, f: '4 533 $'}],</v>
      </c>
    </row>
    <row r="249" spans="1:8">
      <c r="A249" t="str">
        <f>CONCATENATE("[""",données!A249,"""")</f>
        <v>["Tesla Model S Base 2014"</v>
      </c>
      <c r="B249" t="str">
        <f>CONCATENATE("{v:",données!B249,", f:'",TEXT(données!B249,"0 000 $"),"'}")</f>
        <v>{v:64500, f:'64 500 $'}</v>
      </c>
      <c r="C249" t="str">
        <f>SUBSTITUTE(données!C249,",",".")</f>
        <v>0</v>
      </c>
      <c r="D249" t="str">
        <f>SUBSTITUTE(données!D249,",",".")</f>
        <v>0</v>
      </c>
      <c r="E249" t="str">
        <f>CONCATENATE("{v:",données!E249,", f:'",TEXT(données!E249,"# ##0 $"),"'}")</f>
        <v>{v:0, f:' 0 $'}</v>
      </c>
      <c r="F249" t="str">
        <f>CONCATENATE("{v:",données!F249,", f:'",TEXT(données!F249,"# ##0 $"),"'}")</f>
        <v>{v:0, f:' 0 $'}</v>
      </c>
      <c r="G249" t="str">
        <f>CONCATENATE("{v:",données!G249,", f:'",TEXT(données!G249,"# ##0 $"),"'}")</f>
        <v>{v:0, f:' 0 $'}</v>
      </c>
      <c r="H249" t="str">
        <f>"{v: " &amp; TEXT(données!H249,"####") &amp; ", f: '" &amp; TEXT(données!H249,"# ##0 $") &amp; "'}],"</f>
        <v>{v: 16393, f: '16 393 $'}],</v>
      </c>
    </row>
    <row r="250" spans="1:8">
      <c r="A250" t="str">
        <f>CONCATENATE("[""",données!A250,"""")</f>
        <v>["Toyota 4Runner Groupe amélioré 2014"</v>
      </c>
      <c r="B250" t="str">
        <f>CONCATENATE("{v:",données!B250,", f:'",TEXT(données!B250,"0 000 $"),"'}")</f>
        <v>{v:44420, f:'44 420 $'}</v>
      </c>
      <c r="C250" t="str">
        <f>SUBSTITUTE(données!C250,",",".")</f>
        <v>12.7</v>
      </c>
      <c r="D250" t="str">
        <f>SUBSTITUTE(données!D250,",",".")</f>
        <v>9.4</v>
      </c>
      <c r="E250" t="str">
        <f>CONCATENATE("{v:",données!E250,", f:'",TEXT(données!E250,"# ##0 $"),"'}")</f>
        <v>{v:1547, f:'1 547 $'}</v>
      </c>
      <c r="F250" t="str">
        <f>CONCATENATE("{v:",données!F250,", f:'",TEXT(données!F250,"# ##0 $"),"'}")</f>
        <v>{v:3094, f:'3 094 $'}</v>
      </c>
      <c r="G250" t="str">
        <f>CONCATENATE("{v:",données!G250,", f:'",TEXT(données!G250,"# ##0 $"),"'}")</f>
        <v>{v:6188, f:'6 188 $'}</v>
      </c>
      <c r="H250" t="str">
        <f>"{v: " &amp; TEXT(données!H250,"####") &amp; ", f: '" &amp; TEXT(données!H250,"# ##0 $") &amp; "'}],"</f>
        <v>{v: 11289, f: '11 289 $'}],</v>
      </c>
    </row>
    <row r="251" spans="1:8">
      <c r="A251" t="str">
        <f>CONCATENATE("[""",données!A251,"""")</f>
        <v>["Toyota Avalon Limited 2014"</v>
      </c>
      <c r="B251" t="str">
        <f>CONCATENATE("{v:",données!B251,", f:'",TEXT(données!B251,"0 000 $"),"'}")</f>
        <v>{v:38900, f:'38 900 $'}</v>
      </c>
      <c r="C251" t="str">
        <f>SUBSTITUTE(données!C251,",",".")</f>
        <v>11.2</v>
      </c>
      <c r="D251" t="str">
        <f>SUBSTITUTE(données!D251,",",".")</f>
        <v>7.6</v>
      </c>
      <c r="E251" t="str">
        <f>CONCATENATE("{v:",données!E251,", f:'",TEXT(données!E251,"# ##0 $"),"'}")</f>
        <v>{v:1316, f:'1 316 $'}</v>
      </c>
      <c r="F251" t="str">
        <f>CONCATENATE("{v:",données!F251,", f:'",TEXT(données!F251,"# ##0 $"),"'}")</f>
        <v>{v:2632, f:'2 632 $'}</v>
      </c>
      <c r="G251" t="str">
        <f>CONCATENATE("{v:",données!G251,", f:'",TEXT(données!G251,"# ##0 $"),"'}")</f>
        <v>{v:5264, f:'5 264 $'}</v>
      </c>
      <c r="H251" t="str">
        <f>"{v: " &amp; TEXT(données!H251,"####") &amp; ", f: '" &amp; TEXT(données!H251,"# ##0 $") &amp; "'}],"</f>
        <v>{v: 9886, f: '9 886 $'}],</v>
      </c>
    </row>
    <row r="252" spans="1:8">
      <c r="A252" t="str">
        <f>CONCATENATE("[""",données!A252,"""")</f>
        <v>["Toyota Camry Hybride LE 2014"</v>
      </c>
      <c r="B252" t="str">
        <f>CONCATENATE("{v:",données!B252,", f:'",TEXT(données!B252,"0 000 $"),"'}")</f>
        <v>{v:27710, f:'27 710 $'}</v>
      </c>
      <c r="C252" t="str">
        <f>SUBSTITUTE(données!C252,",",".")</f>
        <v>4.5</v>
      </c>
      <c r="D252" t="str">
        <f>SUBSTITUTE(données!D252,",",".")</f>
        <v>4.9</v>
      </c>
      <c r="E252" t="str">
        <f>CONCATENATE("{v:",données!E252,", f:'",TEXT(données!E252,"# ##0 $"),"'}")</f>
        <v>{v:658, f:' 658 $'}</v>
      </c>
      <c r="F252" t="str">
        <f>CONCATENATE("{v:",données!F252,", f:'",TEXT(données!F252,"# ##0 $"),"'}")</f>
        <v>{v:1316, f:'1 316 $'}</v>
      </c>
      <c r="G252" t="str">
        <f>CONCATENATE("{v:",données!G252,", f:'",TEXT(données!G252,"# ##0 $"),"'}")</f>
        <v>{v:2632, f:'2 632 $'}</v>
      </c>
      <c r="H252" t="str">
        <f>"{v: " &amp; TEXT(données!H252,"####") &amp; ", f: '" &amp; TEXT(données!H252,"# ##0 $") &amp; "'}],"</f>
        <v>{v: 7042, f: '7 042 $'}],</v>
      </c>
    </row>
    <row r="253" spans="1:8">
      <c r="A253" t="str">
        <f>CONCATENATE("[""",données!A253,"""")</f>
        <v>["Toyota Corolla CE 2013"</v>
      </c>
      <c r="B253" t="str">
        <f>CONCATENATE("{v:",données!B253,", f:'",TEXT(données!B253,"0 000 $"),"'}")</f>
        <v>{v:15450, f:'15 450 $'}</v>
      </c>
      <c r="C253" t="str">
        <f>SUBSTITUTE(données!C253,",",".")</f>
        <v>7.4</v>
      </c>
      <c r="D253" t="str">
        <f>SUBSTITUTE(données!D253,",",".")</f>
        <v>5.6</v>
      </c>
      <c r="E253" t="str">
        <f>CONCATENATE("{v:",données!E253,", f:'",TEXT(données!E253,"# ##0 $"),"'}")</f>
        <v>{v:910, f:' 910 $'}</v>
      </c>
      <c r="F253" t="str">
        <f>CONCATENATE("{v:",données!F253,", f:'",TEXT(données!F253,"# ##0 $"),"'}")</f>
        <v>{v:1820, f:'1 820 $'}</v>
      </c>
      <c r="G253" t="str">
        <f>CONCATENATE("{v:",données!G253,", f:'",TEXT(données!G253,"# ##0 $"),"'}")</f>
        <v>{v:3640, f:'3 640 $'}</v>
      </c>
      <c r="H253" t="str">
        <f>"{v: " &amp; TEXT(données!H253,"####") &amp; ", f: '" &amp; TEXT(données!H253,"# ##0 $") &amp; "'}],"</f>
        <v>{v: 3927, f: '3 927 $'}],</v>
      </c>
    </row>
    <row r="254" spans="1:8">
      <c r="A254" t="str">
        <f>CONCATENATE("[""",données!A254,"""")</f>
        <v>["Toyota FJ Cruiser Ãdition spéciale 2014"</v>
      </c>
      <c r="B254" t="str">
        <f>CONCATENATE("{v:",données!B254,", f:'",TEXT(données!B254,"0 000 $"),"'}")</f>
        <v>{v:42495, f:'42 495 $'}</v>
      </c>
      <c r="C254" t="str">
        <f>SUBSTITUTE(données!C254,",",".")</f>
        <v>14</v>
      </c>
      <c r="D254" t="str">
        <f>SUBSTITUTE(données!D254,",",".")</f>
        <v>10.4</v>
      </c>
      <c r="E254" t="str">
        <f>CONCATENATE("{v:",données!E254,", f:'",TEXT(données!E254,"# ##0 $"),"'}")</f>
        <v>{v:1708, f:'1 708 $'}</v>
      </c>
      <c r="F254" t="str">
        <f>CONCATENATE("{v:",données!F254,", f:'",TEXT(données!F254,"# ##0 $"),"'}")</f>
        <v>{v:3416, f:'3 416 $'}</v>
      </c>
      <c r="G254" t="str">
        <f>CONCATENATE("{v:",données!G254,", f:'",TEXT(données!G254,"# ##0 $"),"'}")</f>
        <v>{v:6832, f:'6 832 $'}</v>
      </c>
      <c r="H254" t="str">
        <f>"{v: " &amp; TEXT(données!H254,"####") &amp; ", f: '" &amp; TEXT(données!H254,"# ##0 $") &amp; "'}],"</f>
        <v>{v: 10800, f: '10 800 $'}],</v>
      </c>
    </row>
    <row r="255" spans="1:8">
      <c r="A255" t="str">
        <f>CONCATENATE("[""",données!A255,"""")</f>
        <v>["Toyota Highlander 2RM LE 2014"</v>
      </c>
      <c r="B255" t="str">
        <f>CONCATENATE("{v:",données!B255,", f:'",TEXT(données!B255,"0 000 $"),"'}")</f>
        <v>{v:33000, f:'33 000 $'}</v>
      </c>
      <c r="C255" t="str">
        <f>SUBSTITUTE(données!C255,",",".")</f>
        <v>12.8</v>
      </c>
      <c r="D255" t="str">
        <f>SUBSTITUTE(données!D255,",",".")</f>
        <v>8.7</v>
      </c>
      <c r="E255" t="str">
        <f>CONCATENATE("{v:",données!E255,", f:'",TEXT(données!E255,"# ##0 $"),"'}")</f>
        <v>{v:1505, f:'1 505 $'}</v>
      </c>
      <c r="F255" t="str">
        <f>CONCATENATE("{v:",données!F255,", f:'",TEXT(données!F255,"# ##0 $"),"'}")</f>
        <v>{v:3010, f:'3 010 $'}</v>
      </c>
      <c r="G255" t="str">
        <f>CONCATENATE("{v:",données!G255,", f:'",TEXT(données!G255,"# ##0 $"),"'}")</f>
        <v>{v:6020, f:'6 020 $'}</v>
      </c>
      <c r="H255" t="str">
        <f>"{v: " &amp; TEXT(données!H255,"####") &amp; ", f: '" &amp; TEXT(données!H255,"# ##0 $") &amp; "'}],"</f>
        <v>{v: 8387, f: '8 387 $'}],</v>
      </c>
    </row>
    <row r="256" spans="1:8">
      <c r="A256" t="str">
        <f>CONCATENATE("[""",données!A256,"""")</f>
        <v>["Toyota Matrix AWD 2014"</v>
      </c>
      <c r="B256" t="str">
        <f>CONCATENATE("{v:",données!B256,", f:'",TEXT(données!B256,"0 000 $"),"'}")</f>
        <v>{v:24560, f:'24 560 $'}</v>
      </c>
      <c r="C256" t="str">
        <f>SUBSTITUTE(données!C256,",",".")</f>
        <v>10.2</v>
      </c>
      <c r="D256" t="str">
        <f>SUBSTITUTE(données!D256,",",".")</f>
        <v>7.7</v>
      </c>
      <c r="E256" t="str">
        <f>CONCATENATE("{v:",données!E256,", f:'",TEXT(données!E256,"# ##0 $"),"'}")</f>
        <v>{v:1253, f:'1 253 $'}</v>
      </c>
      <c r="F256" t="str">
        <f>CONCATENATE("{v:",données!F256,", f:'",TEXT(données!F256,"# ##0 $"),"'}")</f>
        <v>{v:2506, f:'2 506 $'}</v>
      </c>
      <c r="G256" t="str">
        <f>CONCATENATE("{v:",données!G256,", f:'",TEXT(données!G256,"# ##0 $"),"'}")</f>
        <v>{v:5012, f:'5 012 $'}</v>
      </c>
      <c r="H256" t="str">
        <f>"{v: " &amp; TEXT(données!H256,"####") &amp; ", f: '" &amp; TEXT(données!H256,"# ##0 $") &amp; "'}],"</f>
        <v>{v: 6242, f: '6 242 $'}],</v>
      </c>
    </row>
    <row r="257" spans="1:8">
      <c r="A257" t="str">
        <f>CONCATENATE("[""",données!A257,"""")</f>
        <v>["Toyota Prius Hybride branchable 2014"</v>
      </c>
      <c r="B257" t="str">
        <f>CONCATENATE("{v:",données!B257,", f:'",TEXT(données!B257,"0 000 $"),"'}")</f>
        <v>{v:35700, f:'35 700 $'}</v>
      </c>
      <c r="C257" t="str">
        <f>SUBSTITUTE(données!C257,",",".")</f>
        <v>4.6</v>
      </c>
      <c r="D257" t="str">
        <f>SUBSTITUTE(données!D257,",",".")</f>
        <v>4.8</v>
      </c>
      <c r="E257" t="str">
        <f>CONCATENATE("{v:",données!E257,", f:'",TEXT(données!E257,"# ##0 $"),"'}")</f>
        <v>{v:658, f:' 658 $'}</v>
      </c>
      <c r="F257" t="str">
        <f>CONCATENATE("{v:",données!F257,", f:'",TEXT(données!F257,"# ##0 $"),"'}")</f>
        <v>{v:1316, f:'1 316 $'}</v>
      </c>
      <c r="G257" t="str">
        <f>CONCATENATE("{v:",données!G257,", f:'",TEXT(données!G257,"# ##0 $"),"'}")</f>
        <v>{v:2632, f:'2 632 $'}</v>
      </c>
      <c r="H257" t="str">
        <f>"{v: " &amp; TEXT(données!H257,"####") &amp; ", f: '" &amp; TEXT(données!H257,"# ##0 $") &amp; "'}],"</f>
        <v>{v: 9073, f: '9 073 $'}],</v>
      </c>
    </row>
    <row r="258" spans="1:8">
      <c r="A258" t="str">
        <f>CONCATENATE("[""",données!A258,"""")</f>
        <v>["Toyota RAV4 2RM LE 2014"</v>
      </c>
      <c r="B258" t="str">
        <f>CONCATENATE("{v:",données!B258,", f:'",TEXT(données!B258,"0 000 $"),"'}")</f>
        <v>{v:23790, f:'23 790 $'}</v>
      </c>
      <c r="C258" t="str">
        <f>SUBSTITUTE(données!C258,",",".")</f>
        <v>8.7</v>
      </c>
      <c r="D258" t="str">
        <f>SUBSTITUTE(données!D258,",",".")</f>
        <v>6.4</v>
      </c>
      <c r="E258" t="str">
        <f>CONCATENATE("{v:",données!E258,", f:'",TEXT(données!E258,"# ##0 $"),"'}")</f>
        <v>{v:1057, f:'1 057 $'}</v>
      </c>
      <c r="F258" t="str">
        <f>CONCATENATE("{v:",données!F258,", f:'",TEXT(données!F258,"# ##0 $"),"'}")</f>
        <v>{v:2114, f:'2 114 $'}</v>
      </c>
      <c r="G258" t="str">
        <f>CONCATENATE("{v:",données!G258,", f:'",TEXT(données!G258,"# ##0 $"),"'}")</f>
        <v>{v:4228, f:'4 228 $'}</v>
      </c>
      <c r="H258" t="str">
        <f>"{v: " &amp; TEXT(données!H258,"####") &amp; ", f: '" &amp; TEXT(données!H258,"# ##0 $") &amp; "'}],"</f>
        <v>{v: 6046, f: '6 046 $'}],</v>
      </c>
    </row>
    <row r="259" spans="1:8">
      <c r="A259" t="str">
        <f>CONCATENATE("[""",données!A259,"""")</f>
        <v>["Toyota Sequoia Limited V8 5.7L 2014"</v>
      </c>
      <c r="B259" t="str">
        <f>CONCATENATE("{v:",données!B259,", f:'",TEXT(données!B259,"0 000 $"),"'}")</f>
        <v>{v:58960, f:'58 960 $'}</v>
      </c>
      <c r="C259" t="str">
        <f>SUBSTITUTE(données!C259,",",".")</f>
        <v>17.2</v>
      </c>
      <c r="D259" t="str">
        <f>SUBSTITUTE(données!D259,",",".")</f>
        <v>11.9</v>
      </c>
      <c r="E259" t="str">
        <f>CONCATENATE("{v:",données!E259,", f:'",TEXT(données!E259,"# ##0 $"),"'}")</f>
        <v>{v:2037, f:'2 037 $'}</v>
      </c>
      <c r="F259" t="str">
        <f>CONCATENATE("{v:",données!F259,", f:'",TEXT(données!F259,"# ##0 $"),"'}")</f>
        <v>{v:4074, f:'4 074 $'}</v>
      </c>
      <c r="G259" t="str">
        <f>CONCATENATE("{v:",données!G259,", f:'",TEXT(données!G259,"# ##0 $"),"'}")</f>
        <v>{v:8148, f:'8 148 $'}</v>
      </c>
      <c r="H259" t="str">
        <f>"{v: " &amp; TEXT(données!H259,"####") &amp; ", f: '" &amp; TEXT(données!H259,"# ##0 $") &amp; "'}],"</f>
        <v>{v: 14985, f: '14 985 $'}],</v>
      </c>
    </row>
    <row r="260" spans="1:8">
      <c r="A260" t="str">
        <f>CONCATENATE("[""",données!A260,"""")</f>
        <v>["Toyota Sienna LE 7 Places 2014"</v>
      </c>
      <c r="B260" t="str">
        <f>CONCATENATE("{v:",données!B260,", f:'",TEXT(données!B260,"0 000 $"),"'}")</f>
        <v>{v:28140, f:'28 140 $'}</v>
      </c>
      <c r="C260" t="str">
        <f>SUBSTITUTE(données!C260,",",".")</f>
        <v>10.4</v>
      </c>
      <c r="D260" t="str">
        <f>SUBSTITUTE(données!D260,",",".")</f>
        <v>7.5</v>
      </c>
      <c r="E260" t="str">
        <f>CONCATENATE("{v:",données!E260,", f:'",TEXT(données!E260,"# ##0 $"),"'}")</f>
        <v>{v:1253, f:'1 253 $'}</v>
      </c>
      <c r="F260" t="str">
        <f>CONCATENATE("{v:",données!F260,", f:'",TEXT(données!F260,"# ##0 $"),"'}")</f>
        <v>{v:2506, f:'2 506 $'}</v>
      </c>
      <c r="G260" t="str">
        <f>CONCATENATE("{v:",données!G260,", f:'",TEXT(données!G260,"# ##0 $"),"'}")</f>
        <v>{v:5012, f:'5 012 $'}</v>
      </c>
      <c r="H260" t="str">
        <f>"{v: " &amp; TEXT(données!H260,"####") &amp; ", f: '" &amp; TEXT(données!H260,"# ##0 $") &amp; "'}],"</f>
        <v>{v: 7152, f: '7 152 $'}],</v>
      </c>
    </row>
    <row r="261" spans="1:8">
      <c r="A261" t="str">
        <f>CONCATENATE("[""",données!A261,"""")</f>
        <v>["Toyota Tacoma 4x2 cab. accÃ¨s 2014"</v>
      </c>
      <c r="B261" t="str">
        <f>CONCATENATE("{v:",données!B261,", f:'",TEXT(données!B261,"0 000 $"),"'}")</f>
        <v>{v:22335, f:'22 335 $'}</v>
      </c>
      <c r="C261" t="str">
        <f>SUBSTITUTE(données!C261,",",".")</f>
        <v>10</v>
      </c>
      <c r="D261" t="str">
        <f>SUBSTITUTE(données!D261,",",".")</f>
        <v>7.7</v>
      </c>
      <c r="E261" t="str">
        <f>CONCATENATE("{v:",données!E261,", f:'",TEXT(données!E261,"# ##0 $"),"'}")</f>
        <v>{v:1239, f:'1 239 $'}</v>
      </c>
      <c r="F261" t="str">
        <f>CONCATENATE("{v:",données!F261,", f:'",TEXT(données!F261,"# ##0 $"),"'}")</f>
        <v>{v:2478, f:'2 478 $'}</v>
      </c>
      <c r="G261" t="str">
        <f>CONCATENATE("{v:",données!G261,", f:'",TEXT(données!G261,"# ##0 $"),"'}")</f>
        <v>{v:4956, f:'4 956 $'}</v>
      </c>
      <c r="H261" t="str">
        <f>"{v: " &amp; TEXT(données!H261,"####") &amp; ", f: '" &amp; TEXT(données!H261,"# ##0 $") &amp; "'}],"</f>
        <v>{v: 5676, f: '5 676 $'}],</v>
      </c>
    </row>
    <row r="262" spans="1:8">
      <c r="A262" t="str">
        <f>CONCATENATE("[""",données!A262,"""")</f>
        <v>["Toyota Tundra 4X2 4.6L cab. double 2014"</v>
      </c>
      <c r="B262" t="str">
        <f>CONCATENATE("{v:",données!B262,", f:'",TEXT(données!B262,"0 000 $"),"'}")</f>
        <v>{v:32170, f:'32 170 $'}</v>
      </c>
      <c r="C262" t="str">
        <f>SUBSTITUTE(données!C262,",",".")</f>
        <v>14.2</v>
      </c>
      <c r="D262" t="str">
        <f>SUBSTITUTE(données!D262,",",".")</f>
        <v>10</v>
      </c>
      <c r="E262" t="str">
        <f>CONCATENATE("{v:",données!E262,", f:'",TEXT(données!E262,"# ##0 $"),"'}")</f>
        <v>{v:1694, f:'1 694 $'}</v>
      </c>
      <c r="F262" t="str">
        <f>CONCATENATE("{v:",données!F262,", f:'",TEXT(données!F262,"# ##0 $"),"'}")</f>
        <v>{v:3388, f:'3 388 $'}</v>
      </c>
      <c r="G262" t="str">
        <f>CONCATENATE("{v:",données!G262,", f:'",TEXT(données!G262,"# ##0 $"),"'}")</f>
        <v>{v:6776, f:'6 776 $'}</v>
      </c>
      <c r="H262" t="str">
        <f>"{v: " &amp; TEXT(données!H262,"####") &amp; ", f: '" &amp; TEXT(données!H262,"# ##0 $") &amp; "'}],"</f>
        <v>{v: 8176, f: '8 176 $'}],</v>
      </c>
    </row>
    <row r="263" spans="1:8">
      <c r="A263" t="str">
        <f>CONCATENATE("[""",données!A263,"""")</f>
        <v>["Toyota Venza Base 2014"</v>
      </c>
      <c r="B263" t="str">
        <f>CONCATENATE("{v:",données!B263,", f:'",TEXT(données!B263,"0 000 $"),"'}")</f>
        <v>{v:28690, f:'28 690 $'}</v>
      </c>
      <c r="C263" t="str">
        <f>SUBSTITUTE(données!C263,",",".")</f>
        <v>10</v>
      </c>
      <c r="D263" t="str">
        <f>SUBSTITUTE(données!D263,",",".")</f>
        <v>6.8</v>
      </c>
      <c r="E263" t="str">
        <f>CONCATENATE("{v:",données!E263,", f:'",TEXT(données!E263,"# ##0 $"),"'}")</f>
        <v>{v:1176, f:'1 176 $'}</v>
      </c>
      <c r="F263" t="str">
        <f>CONCATENATE("{v:",données!F263,", f:'",TEXT(données!F263,"# ##0 $"),"'}")</f>
        <v>{v:2352, f:'2 352 $'}</v>
      </c>
      <c r="G263" t="str">
        <f>CONCATENATE("{v:",données!G263,", f:'",TEXT(données!G263,"# ##0 $"),"'}")</f>
        <v>{v:4704, f:'4 704 $'}</v>
      </c>
      <c r="H263" t="str">
        <f>"{v: " &amp; TEXT(données!H263,"####") &amp; ", f: '" &amp; TEXT(données!H263,"# ##0 $") &amp; "'}],"</f>
        <v>{v: 7292, f: '7 292 $'}],</v>
      </c>
    </row>
    <row r="264" spans="1:8">
      <c r="A264" t="str">
        <f>CONCATENATE("[""",données!A264,"""")</f>
        <v>["Toyota Yaris CE 3 portes Hatchback 2014"</v>
      </c>
      <c r="B264" t="str">
        <f>CONCATENATE("{v:",données!B264,", f:'",TEXT(données!B264,"0 000 $"),"'}")</f>
        <v>{v:14250, f:'14 250 $'}</v>
      </c>
      <c r="C264" t="str">
        <f>SUBSTITUTE(données!C264,",",".")</f>
        <v>6.6</v>
      </c>
      <c r="D264" t="str">
        <f>SUBSTITUTE(données!D264,",",".")</f>
        <v>5.2</v>
      </c>
      <c r="E264" t="str">
        <f>CONCATENATE("{v:",données!E264,", f:'",TEXT(données!E264,"# ##0 $"),"'}")</f>
        <v>{v:826, f:' 826 $'}</v>
      </c>
      <c r="F264" t="str">
        <f>CONCATENATE("{v:",données!F264,", f:'",TEXT(données!F264,"# ##0 $"),"'}")</f>
        <v>{v:1652, f:'1 652 $'}</v>
      </c>
      <c r="G264" t="str">
        <f>CONCATENATE("{v:",données!G264,", f:'",TEXT(données!G264,"# ##0 $"),"'}")</f>
        <v>{v:3304, f:'3 304 $'}</v>
      </c>
      <c r="H264" t="str">
        <f>"{v: " &amp; TEXT(données!H264,"####") &amp; ", f: '" &amp; TEXT(données!H264,"# ##0 $") &amp; "'}],"</f>
        <v>{v: 3622, f: '3 622 $'}],</v>
      </c>
    </row>
    <row r="265" spans="1:8">
      <c r="A265" t="str">
        <f>CONCATENATE("[""",données!A265,"""")</f>
        <v>["Volkswagen Beetle 2.0 TDI Comfortline 2014"</v>
      </c>
      <c r="B265" t="str">
        <f>CONCATENATE("{v:",données!B265,", f:'",TEXT(données!B265,"0 000 $"),"'}")</f>
        <v>{v:24175, f:'24 175 $'}</v>
      </c>
      <c r="C265" t="str">
        <f>SUBSTITUTE(données!C265,",",".")</f>
        <v>7.2</v>
      </c>
      <c r="D265" t="str">
        <f>SUBSTITUTE(données!D265,",",".")</f>
        <v>4.8</v>
      </c>
      <c r="E265" t="str">
        <f>CONCATENATE("{v:",données!E265,", f:'",TEXT(données!E265,"# ##0 $"),"'}")</f>
        <v>{v:840, f:' 840 $'}</v>
      </c>
      <c r="F265" t="str">
        <f>CONCATENATE("{v:",données!F265,", f:'",TEXT(données!F265,"# ##0 $"),"'}")</f>
        <v>{v:1680, f:'1 680 $'}</v>
      </c>
      <c r="G265" t="str">
        <f>CONCATENATE("{v:",données!G265,", f:'",TEXT(données!G265,"# ##0 $"),"'}")</f>
        <v>{v:3360, f:'3 360 $'}</v>
      </c>
      <c r="H265" t="str">
        <f>"{v: " &amp; TEXT(données!H265,"####") &amp; ", f: '" &amp; TEXT(données!H265,"# ##0 $") &amp; "'}],"</f>
        <v>{v: 6144, f: '6 144 $'}],</v>
      </c>
    </row>
    <row r="266" spans="1:8">
      <c r="A266" t="str">
        <f>CONCATENATE("[""",données!A266,"""")</f>
        <v>["Volkswagen CC 2.0 TSI Highline DSG 2014"</v>
      </c>
      <c r="B266" t="str">
        <f>CONCATENATE("{v:",données!B266,", f:'",TEXT(données!B266,"0 000 $"),"'}")</f>
        <v>{v:41375, f:'41 375 $'}</v>
      </c>
      <c r="C266" t="str">
        <f>SUBSTITUTE(données!C266,",",".")</f>
        <v>9.7</v>
      </c>
      <c r="D266" t="str">
        <f>SUBSTITUTE(données!D266,",",".")</f>
        <v>6.6</v>
      </c>
      <c r="E266" t="str">
        <f>CONCATENATE("{v:",données!E266,", f:'",TEXT(données!E266,"# ##0 $"),"'}")</f>
        <v>{v:1141, f:'1 141 $'}</v>
      </c>
      <c r="F266" t="str">
        <f>CONCATENATE("{v:",données!F266,", f:'",TEXT(données!F266,"# ##0 $"),"'}")</f>
        <v>{v:2282, f:'2 282 $'}</v>
      </c>
      <c r="G266" t="str">
        <f>CONCATENATE("{v:",données!G266,", f:'",TEXT(données!G266,"# ##0 $"),"'}")</f>
        <v>{v:4564, f:'4 564 $'}</v>
      </c>
      <c r="H266" t="str">
        <f>"{v: " &amp; TEXT(données!H266,"####") &amp; ", f: '" &amp; TEXT(données!H266,"# ##0 $") &amp; "'}],"</f>
        <v>{v: 10515, f: '10 515 $'}],</v>
      </c>
    </row>
    <row r="267" spans="1:8">
      <c r="A267" t="str">
        <f>CONCATENATE("[""",données!A267,"""")</f>
        <v>["Volkswagen Eos 2.0 TSI Highline 2014"</v>
      </c>
      <c r="B267" t="str">
        <f>CONCATENATE("{v:",données!B267,", f:'",TEXT(données!B267,"0 000 $"),"'}")</f>
        <v>{v:45775, f:'45 775 $'}</v>
      </c>
      <c r="C267" t="str">
        <f>SUBSTITUTE(données!C267,",",".")</f>
        <v>9.5</v>
      </c>
      <c r="D267" t="str">
        <f>SUBSTITUTE(données!D267,",",".")</f>
        <v>6.7</v>
      </c>
      <c r="E267" t="str">
        <f>CONCATENATE("{v:",données!E267,", f:'",TEXT(données!E267,"# ##0 $"),"'}")</f>
        <v>{v:1134, f:'1 134 $'}</v>
      </c>
      <c r="F267" t="str">
        <f>CONCATENATE("{v:",données!F267,", f:'",TEXT(données!F267,"# ##0 $"),"'}")</f>
        <v>{v:2268, f:'2 268 $'}</v>
      </c>
      <c r="G267" t="str">
        <f>CONCATENATE("{v:",données!G267,", f:'",TEXT(données!G267,"# ##0 $"),"'}")</f>
        <v>{v:4536, f:'4 536 $'}</v>
      </c>
      <c r="H267" t="str">
        <f>"{v: " &amp; TEXT(données!H267,"####") &amp; ", f: '" &amp; TEXT(données!H267,"# ##0 $") &amp; "'}],"</f>
        <v>{v: 11634, f: '11 634 $'}],</v>
      </c>
    </row>
    <row r="268" spans="1:8">
      <c r="A268" t="str">
        <f>CONCATENATE("[""",données!A268,"""")</f>
        <v>["Volkswagen Golf 2.0 TDI Comfortline 5 portes 2014"</v>
      </c>
      <c r="B268" t="str">
        <f>CONCATENATE("{v:",données!B268,", f:'",TEXT(données!B268,"0 000 $"),"'}")</f>
        <v>{v:25425, f:'25 425 $'}</v>
      </c>
      <c r="C268" t="str">
        <f>SUBSTITUTE(données!C268,",",".")</f>
        <v>6.7</v>
      </c>
      <c r="D268" t="str">
        <f>SUBSTITUTE(données!D268,",",".")</f>
        <v>4.6</v>
      </c>
      <c r="E268" t="str">
        <f>CONCATENATE("{v:",données!E268,", f:'",TEXT(données!E268,"# ##0 $"),"'}")</f>
        <v>{v:791, f:' 791 $'}</v>
      </c>
      <c r="F268" t="str">
        <f>CONCATENATE("{v:",données!F268,", f:'",TEXT(données!F268,"# ##0 $"),"'}")</f>
        <v>{v:1582, f:'1 582 $'}</v>
      </c>
      <c r="G268" t="str">
        <f>CONCATENATE("{v:",données!G268,", f:'",TEXT(données!G268,"# ##0 $"),"'}")</f>
        <v>{v:3164, f:'3 164 $'}</v>
      </c>
      <c r="H268" t="str">
        <f>"{v: " &amp; TEXT(données!H268,"####") &amp; ", f: '" &amp; TEXT(données!H268,"# ##0 $") &amp; "'}],"</f>
        <v>{v: 6462, f: '6 462 $'}],</v>
      </c>
    </row>
    <row r="269" spans="1:8">
      <c r="A269" t="str">
        <f>CONCATENATE("[""",données!A269,"""")</f>
        <v>["Volkswagen Jetta GLI 2.0 TSI DSG 2014"</v>
      </c>
      <c r="B269" t="str">
        <f>CONCATENATE("{v:",données!B269,", f:'",TEXT(données!B269,"0 000 $"),"'}")</f>
        <v>{v:28990, f:'28 990 $'}</v>
      </c>
      <c r="C269" t="str">
        <f>SUBSTITUTE(données!C269,",",".")</f>
        <v>8.8</v>
      </c>
      <c r="D269" t="str">
        <f>SUBSTITUTE(données!D269,",",".")</f>
        <v>6.1</v>
      </c>
      <c r="E269" t="str">
        <f>CONCATENATE("{v:",données!E269,", f:'",TEXT(données!E269,"# ##0 $"),"'}")</f>
        <v>{v:1043, f:'1 043 $'}</v>
      </c>
      <c r="F269" t="str">
        <f>CONCATENATE("{v:",données!F269,", f:'",TEXT(données!F269,"# ##0 $"),"'}")</f>
        <v>{v:2086, f:'2 086 $'}</v>
      </c>
      <c r="G269" t="str">
        <f>CONCATENATE("{v:",données!G269,", f:'",TEXT(données!G269,"# ##0 $"),"'}")</f>
        <v>{v:4172, f:'4 172 $'}</v>
      </c>
      <c r="H269" t="str">
        <f>"{v: " &amp; TEXT(données!H269,"####") &amp; ", f: '" &amp; TEXT(données!H269,"# ##0 $") &amp; "'}],"</f>
        <v>{v: 7368, f: '7 368 $'}],</v>
      </c>
    </row>
    <row r="270" spans="1:8">
      <c r="A270" t="str">
        <f>CONCATENATE("[""",données!A270,"""")</f>
        <v>["Volkswagen Passat 2.5 Comfortline 2014"</v>
      </c>
      <c r="B270" t="str">
        <f>CONCATENATE("{v:",données!B270,", f:'",TEXT(données!B270,"0 000 $"),"'}")</f>
        <v>{v:27075, f:'27 075 $'}</v>
      </c>
      <c r="C270" t="str">
        <f>SUBSTITUTE(données!C270,",",".")</f>
        <v>10.1</v>
      </c>
      <c r="D270" t="str">
        <f>SUBSTITUTE(données!D270,",",".")</f>
        <v>6.5</v>
      </c>
      <c r="E270" t="str">
        <f>CONCATENATE("{v:",données!E270,", f:'",TEXT(données!E270,"# ##0 $"),"'}")</f>
        <v>{v:1162, f:'1 162 $'}</v>
      </c>
      <c r="F270" t="str">
        <f>CONCATENATE("{v:",données!F270,", f:'",TEXT(données!F270,"# ##0 $"),"'}")</f>
        <v>{v:2324, f:'2 324 $'}</v>
      </c>
      <c r="G270" t="str">
        <f>CONCATENATE("{v:",données!G270,", f:'",TEXT(données!G270,"# ##0 $"),"'}")</f>
        <v>{v:4648, f:'4 648 $'}</v>
      </c>
      <c r="H270" t="str">
        <f>"{v: " &amp; TEXT(données!H270,"####") &amp; ", f: '" &amp; TEXT(données!H270,"# ##0 $") &amp; "'}],"</f>
        <v>{v: 6881, f: '6 881 $'}],</v>
      </c>
    </row>
    <row r="271" spans="1:8">
      <c r="A271" t="str">
        <f>CONCATENATE("[""",données!A271,"""")</f>
        <v>["Volkswagen Tiguan 4Motion Comfortline 2014"</v>
      </c>
      <c r="B271" t="str">
        <f>CONCATENATE("{v:",données!B271,", f:'",TEXT(données!B271,"0 000 $"),"'}")</f>
        <v>{v:35175, f:'35 175 $'}</v>
      </c>
      <c r="C271" t="str">
        <f>SUBSTITUTE(données!C271,",",".")</f>
        <v>9.8</v>
      </c>
      <c r="D271" t="str">
        <f>SUBSTITUTE(données!D271,",",".")</f>
        <v>7.4</v>
      </c>
      <c r="E271" t="str">
        <f>CONCATENATE("{v:",données!E271,", f:'",TEXT(données!E271,"# ##0 $"),"'}")</f>
        <v>{v:1204, f:'1 204 $'}</v>
      </c>
      <c r="F271" t="str">
        <f>CONCATENATE("{v:",données!F271,", f:'",TEXT(données!F271,"# ##0 $"),"'}")</f>
        <v>{v:2408, f:'2 408 $'}</v>
      </c>
      <c r="G271" t="str">
        <f>CONCATENATE("{v:",données!G271,", f:'",TEXT(données!G271,"# ##0 $"),"'}")</f>
        <v>{v:4816, f:'4 816 $'}</v>
      </c>
      <c r="H271" t="str">
        <f>"{v: " &amp; TEXT(données!H271,"####") &amp; ", f: '" &amp; TEXT(données!H271,"# ##0 $") &amp; "'}],"</f>
        <v>{v: 8940, f: '8 940 $'}],</v>
      </c>
    </row>
    <row r="272" spans="1:8">
      <c r="A272" t="str">
        <f>CONCATENATE("[""",données!A272,"""")</f>
        <v>["Volkswagen Touareg TDI Comfortline 2014"</v>
      </c>
      <c r="B272" t="str">
        <f>CONCATENATE("{v:",données!B272,", f:'",TEXT(données!B272,"0 000 $"),"'}")</f>
        <v>{v:53975, f:'53 975 $'}</v>
      </c>
      <c r="C272" t="str">
        <f>SUBSTITUTE(données!C272,",",".")</f>
        <v>11.2</v>
      </c>
      <c r="D272" t="str">
        <f>SUBSTITUTE(données!D272,",",".")</f>
        <v>6.8</v>
      </c>
      <c r="E272" t="str">
        <f>CONCATENATE("{v:",données!E272,", f:'",TEXT(données!E272,"# ##0 $"),"'}")</f>
        <v>{v:1260, f:'1 260 $'}</v>
      </c>
      <c r="F272" t="str">
        <f>CONCATENATE("{v:",données!F272,", f:'",TEXT(données!F272,"# ##0 $"),"'}")</f>
        <v>{v:2520, f:'2 520 $'}</v>
      </c>
      <c r="G272" t="str">
        <f>CONCATENATE("{v:",données!G272,", f:'",TEXT(données!G272,"# ##0 $"),"'}")</f>
        <v>{v:5040, f:'5 040 $'}</v>
      </c>
      <c r="H272" t="str">
        <f>"{v: " &amp; TEXT(données!H272,"####") &amp; ", f: '" &amp; TEXT(données!H272,"# ##0 $") &amp; "'}],"</f>
        <v>{v: 13718, f: '13 718 $'}],</v>
      </c>
    </row>
    <row r="273" spans="1:8">
      <c r="A273" t="str">
        <f>CONCATENATE("[""",données!A273,"""")</f>
        <v>["Volvo C30 T5 2013"</v>
      </c>
      <c r="B273" t="str">
        <f>CONCATENATE("{v:",données!B273,", f:'",TEXT(données!B273,"0 000 $"),"'}")</f>
        <v>{v:29500, f:'29 500 $'}</v>
      </c>
      <c r="C273" t="str">
        <f>SUBSTITUTE(données!C273,",",".")</f>
        <v>10.2</v>
      </c>
      <c r="D273" t="str">
        <f>SUBSTITUTE(données!D273,",",".")</f>
        <v>6.8</v>
      </c>
      <c r="E273" t="str">
        <f>CONCATENATE("{v:",données!E273,", f:'",TEXT(données!E273,"# ##0 $"),"'}")</f>
        <v>{v:1190, f:'1 190 $'}</v>
      </c>
      <c r="F273" t="str">
        <f>CONCATENATE("{v:",données!F273,", f:'",TEXT(données!F273,"# ##0 $"),"'}")</f>
        <v>{v:2380, f:'2 380 $'}</v>
      </c>
      <c r="G273" t="str">
        <f>CONCATENATE("{v:",données!G273,", f:'",TEXT(données!G273,"# ##0 $"),"'}")</f>
        <v>{v:4760, f:'4 760 $'}</v>
      </c>
      <c r="H273" t="str">
        <f>"{v: " &amp; TEXT(données!H273,"####") &amp; ", f: '" &amp; TEXT(données!H273,"# ##0 $") &amp; "'}],"</f>
        <v>{v: 7497, f: '7 497 $'}],</v>
      </c>
    </row>
    <row r="274" spans="1:8">
      <c r="A274" t="str">
        <f>CONCATENATE("[""",données!A274,"""")</f>
        <v>["Volvo C70 T5 2013"</v>
      </c>
      <c r="B274" t="str">
        <f>CONCATENATE("{v:",données!B274,", f:'",TEXT(données!B274,"0 000 $"),"'}")</f>
        <v>{v:52500, f:'52 500 $'}</v>
      </c>
      <c r="C274" t="str">
        <f>SUBSTITUTE(données!C274,",",".")</f>
        <v>11.8</v>
      </c>
      <c r="D274" t="str">
        <f>SUBSTITUTE(données!D274,",",".")</f>
        <v>7</v>
      </c>
      <c r="E274" t="str">
        <f>CONCATENATE("{v:",données!E274,", f:'",TEXT(données!E274,"# ##0 $"),"'}")</f>
        <v>{v:1316, f:'1 316 $'}</v>
      </c>
      <c r="F274" t="str">
        <f>CONCATENATE("{v:",données!F274,", f:'",TEXT(données!F274,"# ##0 $"),"'}")</f>
        <v>{v:2632, f:'2 632 $'}</v>
      </c>
      <c r="G274" t="str">
        <f>CONCATENATE("{v:",données!G274,", f:'",TEXT(données!G274,"# ##0 $"),"'}")</f>
        <v>{v:5264, f:'5 264 $'}</v>
      </c>
      <c r="H274" t="str">
        <f>"{v: " &amp; TEXT(données!H274,"####") &amp; ", f: '" &amp; TEXT(données!H274,"# ##0 $") &amp; "'}],"</f>
        <v>{v: 13343, f: '13 343 $'}],</v>
      </c>
    </row>
    <row r="275" spans="1:8">
      <c r="A275" t="str">
        <f>CONCATENATE("[""",données!A275,"""")</f>
        <v>["Volvo S60 T5 A 2014"</v>
      </c>
      <c r="B275" t="str">
        <f>CONCATENATE("{v:",données!B275,", f:'",TEXT(données!B275,"0 000 $"),"'}")</f>
        <v>{v:39150, f:'39 150 $'}</v>
      </c>
      <c r="C275" t="str">
        <f>SUBSTITUTE(données!C275,",",".")</f>
        <v>10.5</v>
      </c>
      <c r="D275" t="str">
        <f>SUBSTITUTE(données!D275,",",".")</f>
        <v>6.6</v>
      </c>
      <c r="E275" t="str">
        <f>CONCATENATE("{v:",données!E275,", f:'",TEXT(données!E275,"# ##0 $"),"'}")</f>
        <v>{v:1197, f:'1 197 $'}</v>
      </c>
      <c r="F275" t="str">
        <f>CONCATENATE("{v:",données!F275,", f:'",TEXT(données!F275,"# ##0 $"),"'}")</f>
        <v>{v:2394, f:'2 394 $'}</v>
      </c>
      <c r="G275" t="str">
        <f>CONCATENATE("{v:",données!G275,", f:'",TEXT(données!G275,"# ##0 $"),"'}")</f>
        <v>{v:4788, f:'4 788 $'}</v>
      </c>
      <c r="H275" t="str">
        <f>"{v: " &amp; TEXT(données!H275,"####") &amp; ", f: '" &amp; TEXT(données!H275,"# ##0 $") &amp; "'}],"</f>
        <v>{v: 9950, f: '9 950 $'}],</v>
      </c>
    </row>
    <row r="276" spans="1:8">
      <c r="A276" t="str">
        <f>CONCATENATE("[""",données!A276,"""")</f>
        <v>["Volvo S80 3.2 FWD 2014"</v>
      </c>
      <c r="B276" t="str">
        <f>CONCATENATE("{v:",données!B276,", f:'",TEXT(données!B276,"0 000 $"),"'}")</f>
        <v>{v:47000, f:'47 000 $'}</v>
      </c>
      <c r="C276" t="str">
        <f>SUBSTITUTE(données!C276,",",".")</f>
        <v>10.4</v>
      </c>
      <c r="D276" t="str">
        <f>SUBSTITUTE(données!D276,",",".")</f>
        <v>6.9</v>
      </c>
      <c r="E276" t="str">
        <f>CONCATENATE("{v:",données!E276,", f:'",TEXT(données!E276,"# ##0 $"),"'}")</f>
        <v>{v:1211, f:'1 211 $'}</v>
      </c>
      <c r="F276" t="str">
        <f>CONCATENATE("{v:",données!F276,", f:'",TEXT(données!F276,"# ##0 $"),"'}")</f>
        <v>{v:2422, f:'2 422 $'}</v>
      </c>
      <c r="G276" t="str">
        <f>CONCATENATE("{v:",données!G276,", f:'",TEXT(données!G276,"# ##0 $"),"'}")</f>
        <v>{v:4844, f:'4 844 $'}</v>
      </c>
      <c r="H276" t="str">
        <f>"{v: " &amp; TEXT(données!H276,"####") &amp; ", f: '" &amp; TEXT(données!H276,"# ##0 $") &amp; "'}],"</f>
        <v>{v: 11945, f: '11 945 $'}],</v>
      </c>
    </row>
    <row r="277" spans="1:8">
      <c r="A277" t="str">
        <f>CONCATENATE("[""",données!A277,"""")</f>
        <v>["Volvo XC60 3.2 2014"</v>
      </c>
      <c r="B277" t="str">
        <f>CONCATENATE("{v:",données!B277,", f:'",TEXT(données!B277,"0 000 $"),"'}")</f>
        <v>{v:39350, f:'39 350 $'}</v>
      </c>
      <c r="C277" t="str">
        <f>SUBSTITUTE(données!C277,",",".")</f>
        <v>11.2</v>
      </c>
      <c r="D277" t="str">
        <f>SUBSTITUTE(données!D277,",",".")</f>
        <v>7.8</v>
      </c>
      <c r="E277" t="str">
        <f>CONCATENATE("{v:",données!E277,", f:'",TEXT(données!E277,"# ##0 $"),"'}")</f>
        <v>{v:1330, f:'1 330 $'}</v>
      </c>
      <c r="F277" t="str">
        <f>CONCATENATE("{v:",données!F277,", f:'",TEXT(données!F277,"# ##0 $"),"'}")</f>
        <v>{v:2660, f:'2 660 $'}</v>
      </c>
      <c r="G277" t="str">
        <f>CONCATENATE("{v:",données!G277,", f:'",TEXT(données!G277,"# ##0 $"),"'}")</f>
        <v>{v:5320, f:'5 320 $'}</v>
      </c>
      <c r="H277" t="str">
        <f>"{v: " &amp; TEXT(données!H277,"####") &amp; ", f: '" &amp; TEXT(données!H277,"# ##0 $") &amp; "'}],"</f>
        <v>{v: 10001, f: '10 001 $'}],</v>
      </c>
    </row>
    <row r="278" spans="1:8">
      <c r="A278" t="str">
        <f>CONCATENATE("[""",données!A278,"""")</f>
        <v>["Volvo XC70 3.2 AWD 2014"</v>
      </c>
      <c r="B278" t="str">
        <f>CONCATENATE("{v:",données!B278,", f:'",TEXT(données!B278,"0 000 $"),"'}")</f>
        <v>{v:42400, f:'42 400 $'}</v>
      </c>
      <c r="C278" t="str">
        <f>SUBSTITUTE(données!C278,",",".")</f>
        <v>11.6</v>
      </c>
      <c r="D278" t="str">
        <f>SUBSTITUTE(données!D278,",",".")</f>
        <v>8.2</v>
      </c>
      <c r="E278" t="str">
        <f>CONCATENATE("{v:",données!E278,", f:'",TEXT(données!E278,"# ##0 $"),"'}")</f>
        <v>{v:1386, f:'1 386 $'}</v>
      </c>
      <c r="F278" t="str">
        <f>CONCATENATE("{v:",données!F278,", f:'",TEXT(données!F278,"# ##0 $"),"'}")</f>
        <v>{v:2772, f:'2 772 $'}</v>
      </c>
      <c r="G278" t="str">
        <f>CONCATENATE("{v:",données!G278,", f:'",TEXT(données!G278,"# ##0 $"),"'}")</f>
        <v>{v:5544, f:'5 544 $'}</v>
      </c>
      <c r="H278" t="str">
        <f>"{v: " &amp; TEXT(données!H278,"####") &amp; ", f: '" &amp; TEXT(données!H278,"# ##0 $") &amp; "'}],"</f>
        <v>{v: 10776, f: '10 776 $'}],</v>
      </c>
    </row>
    <row r="279" spans="1:8">
      <c r="A279" t="str">
        <f>CONCATENATE("[""",données!A279,"""")</f>
        <v>["Volvo XC90 3.2 AWD 2014"</v>
      </c>
      <c r="B279" t="str">
        <f>CONCATENATE("{v:",données!B279,", f:'",TEXT(données!B279,"0 000 $"),"'}")</f>
        <v>{v:50400, f:'50 400 $'}</v>
      </c>
      <c r="C279" t="str">
        <f>SUBSTITUTE(données!C279,",",".")</f>
        <v>13.2</v>
      </c>
      <c r="D279" t="str">
        <f>SUBSTITUTE(données!D279,",",".")</f>
        <v>8.8</v>
      </c>
      <c r="E279" t="str">
        <f>CONCATENATE("{v:",données!E279,", f:'",TEXT(données!E279,"# ##0 $"),"'}")</f>
        <v>{v:1540, f:'1 540 $'}</v>
      </c>
      <c r="F279" t="str">
        <f>CONCATENATE("{v:",données!F279,", f:'",TEXT(données!F279,"# ##0 $"),"'}")</f>
        <v>{v:3080, f:'3 080 $'}</v>
      </c>
      <c r="G279" t="str">
        <f>CONCATENATE("{v:",données!G279,", f:'",TEXT(données!G279,"# ##0 $"),"'}")</f>
        <v>{v:6160, f:'6 160 $'}</v>
      </c>
      <c r="H279" t="str">
        <f>"{v: " &amp; TEXT(données!H279,"####") &amp; ", f: '" &amp; TEXT(données!H279,"# ##0 $") &amp; "'}],"</f>
        <v>{v: 12809, f: '12 809 $'}],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output pour tableau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Gregoire</dc:creator>
  <cp:lastModifiedBy>David Gregoire</cp:lastModifiedBy>
  <dcterms:created xsi:type="dcterms:W3CDTF">2013-09-04T00:40:04Z</dcterms:created>
  <dcterms:modified xsi:type="dcterms:W3CDTF">2013-09-04T02:17:22Z</dcterms:modified>
</cp:coreProperties>
</file>